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104" windowHeight="9612" activeTab="0"/>
  </bookViews>
  <sheets>
    <sheet name="1. FAZA " sheetId="1" r:id="rId1"/>
    <sheet name="2. FAZA" sheetId="2" r:id="rId2"/>
  </sheets>
  <definedNames>
    <definedName name="_xlnm.Print_Area" localSheetId="0">'1. FAZA '!$A$1:$G$194</definedName>
    <definedName name="_xlnm.Print_Area" localSheetId="1">'2. FAZA'!$A$1:$G$153</definedName>
  </definedNames>
  <calcPr fullCalcOnLoad="1"/>
</workbook>
</file>

<file path=xl/sharedStrings.xml><?xml version="1.0" encoding="utf-8"?>
<sst xmlns="http://schemas.openxmlformats.org/spreadsheetml/2006/main" count="420" uniqueCount="204">
  <si>
    <t>Redni 
broj</t>
  </si>
  <si>
    <t>Opis stavke</t>
  </si>
  <si>
    <t>Jedinica
mjere</t>
  </si>
  <si>
    <t>Količina</t>
  </si>
  <si>
    <t>Jedinična
cijena</t>
  </si>
  <si>
    <t>Ukupno</t>
  </si>
  <si>
    <t>kom</t>
  </si>
  <si>
    <t>1.</t>
  </si>
  <si>
    <t>2.</t>
  </si>
  <si>
    <t>SVEUKUPNO</t>
  </si>
  <si>
    <t>m'</t>
  </si>
  <si>
    <t>REKAPITULACIJA</t>
  </si>
  <si>
    <t>PDV 25%</t>
  </si>
  <si>
    <t>UKUPNO:</t>
  </si>
  <si>
    <t>CESTA JOSIPA KRAŠ TROŠKOVNIK 1. FAZA</t>
  </si>
  <si>
    <t>Dobava i postava trajnog vodootpornog panoa, nakon završetka radova, postavljenog na bravarskoj konstrukciji kao trajne informacije o EU financiranju, u skladu sa preporukama o označavanju. Dimenzije ploče su 200 x 150 cm.</t>
  </si>
  <si>
    <t>Izmicanje stupa NN mreže sa trase buduće ceste na način da se dobavi i postavi novi stup, a postojeći izmjesti izvan ceste. Stavkom je predviđen sav potreban rad i materijal, prekid dovoda el. energije, demontaža postojećeg  stupa /skidanje stupa, vađenje betonskog podnožja/, te postava dva nova drvena stupa na tipskom betonskom podnožju, ugrađenom u izbušenu rupu, koje ima funkciju temelja, ukupne visine 7 m. Obračun radova po komadu postavljenog i opremljenog stupa.</t>
  </si>
  <si>
    <t xml:space="preserve">izmještanje                                                       </t>
  </si>
  <si>
    <t xml:space="preserve">novi stup /komplet/                                          </t>
  </si>
  <si>
    <t>Regulacija prometa na cestama za vrijeme obavljanja radova – komplet, uključivo izrada elaborata privremene regulacije prometa i ishođenje suglasnosti.</t>
  </si>
  <si>
    <t>Usklađivanje visine revizionih okana kolektora sa pješačkom stazom i uređenim terenom. Stavkom je predviđeno uklanjanje postojećeg poklopca, dobava i izrada nove armirano betonske ploče, odnosno izdizanje poklopca na visinu budućeg uređenog terena / 40 cm/, te dobava i ugradnja novog poklopca nosivosti 25 t. Radove izvoditi prema OTU 3-04.4.1 i 3-04-4. Stavkom je obuhvaćen sav rad i materijal, od čega beton c 25/30 -  0,2 m3, armatura 50 kg, oplata 1 m2.</t>
  </si>
  <si>
    <t>Rušenje dijela asfaltne prometnice uključivo utovar i odvoz asfalata i kamenog materijala debljine 40-50 cm, pomješanog sa zemljom, na deponiju /5 km/. Radove izvoditi prema OTU 1-03. Obračun radova po metru kvadratnom uklonjene prometnice.</t>
  </si>
  <si>
    <t>Izrada zaštite instalacija u vlasništvu INA Naftaplin na način propisan posebnim uvjetima. Nakon ručno otkopane instalacije, koja će se nakon izgradnje ceste nalaziti ispod ceste, potrebno je postojeću cijev zaštiti čeličnom cijevi većeg profila. Nakon postave zaštitne cijevi plinovoda na iste je potrebno ugraditi kontrolne cijevi /lule/ sa svake strane zaštitne kolone, koje su izmaknute 5 metara izvan vozne površine. Nakon djelomičnog zatrpavanja cijevi potrebno je položiti dvostruko armiranu betonsku zaštitu /talpe/, a sve prema detalju. Obračun radova:</t>
  </si>
  <si>
    <t>križanje 1.</t>
  </si>
  <si>
    <t>- EOR - postavljen u kolonu prilikom izgradnje</t>
  </si>
  <si>
    <t>- betonske zaštita - talpe /duljina zaštite 25 m/    25 x 3 x 0,15 =11,3 m betona C 25/30</t>
  </si>
  <si>
    <t xml:space="preserve">armatura Q 257                                                 </t>
  </si>
  <si>
    <t>kg</t>
  </si>
  <si>
    <t>križanje 2.</t>
  </si>
  <si>
    <t>-  zaštitna kolona /čelična izolirana cijev D 300 mm/</t>
  </si>
  <si>
    <t>-  zaštita elektrokabela /betonske kanalice n.p.r. 50 x</t>
  </si>
  <si>
    <t xml:space="preserve">   15 x 12/ postavljene na uvaljanu podlogu ispod i iznad elektrovoda  </t>
  </si>
  <si>
    <t xml:space="preserve">- betonske zaštita - talpe /duljina zaštite 25 m/  </t>
  </si>
  <si>
    <t xml:space="preserve">  25 x 3 x 0,15 =11,3 m betona C 25/30</t>
  </si>
  <si>
    <t xml:space="preserve">   armatura Q 257                                                 </t>
  </si>
  <si>
    <t>križanje 4.</t>
  </si>
  <si>
    <t>-  zaštitna kolona /čelična izolirana cijev D 400 mm/</t>
  </si>
  <si>
    <t xml:space="preserve">-  zaštitna kolona /čelična izolirana cijev D 200 mm/   </t>
  </si>
  <si>
    <t>Strojno zasjecanje asfalta /debljine  12 cm/ za izvedbu spoja novog asfalta. Obračun radova po metru dužnom izrezanog i uklonjenog asfalta /utovar, odvoz i zbrinjavanje/.</t>
  </si>
  <si>
    <t xml:space="preserve">-  utovar, odvoz i zbrinjavanje asfalta                  </t>
  </si>
  <si>
    <t>Strojni iskop zemljanog materijala /C kategorije/ i humusa  za izgradnju ceste i staza. Humus se skida u sloju od 30 cm, a iskop prema projektu. Stavkom je predviđen iskop utovar i odvoz zemljanog materijala na privremenu deponiju ili na drugi dio trase, a sve prema OTU 2-02.3. Humus se kasnije koristi za popunu zelenog pojasa.</t>
  </si>
  <si>
    <t>240 x /8 + 4,5 + 2/ x 0,35 = 1220</t>
  </si>
  <si>
    <t>-  privremena deponija na gradilištu</t>
  </si>
  <si>
    <t>-  iskop sa odvozom na deponija /5 km/</t>
  </si>
  <si>
    <t xml:space="preserve">140 x /8 + 4,5 + 2/ x 0,4 =/812 + 620/x1,25 = </t>
  </si>
  <si>
    <t>Zaštita cijevi kolektora na način da se na mjestu prelaza planirane prometnice iznad kolektora  izvrši iskop dodatni iskop  zemljanog nadsloja iznad cijevi /nakon uklanjanja humusa/ dubine 0,5 m, te izvede  betonska zaštita izradom armirano betonske ploče u širini od 3 metra. Zemljani materijal se utovaruje i odvozi na deponiju /5 km/.</t>
  </si>
  <si>
    <t xml:space="preserve">-  iskop; 17 x 3 x 0,5 =                                         </t>
  </si>
  <si>
    <t xml:space="preserve">- betonske zaštita  /duljina zaštite 17 m/  </t>
  </si>
  <si>
    <t xml:space="preserve">  17 x 3 x 0,15 = 8 m betona C 25/30</t>
  </si>
  <si>
    <t xml:space="preserve">   armatura Q 257 /dvostruka/                              </t>
  </si>
  <si>
    <t>Ručni iskop zemljanog materijala sa odbacivanjem zemlje na 1 metar od rova /otkop instalacija, šlicevi, slivnici, izravnanja/, a sve prema OTU 2-02.3.</t>
  </si>
  <si>
    <t xml:space="preserve">25 + 2 x 50 =                                                        </t>
  </si>
  <si>
    <t xml:space="preserve">Iskop zemlje (rova) u tlu C kategorije za polaganje cijevi ulične odvodnje sa svim potrebnim osiguranjem. Iskop je ručni i strojni, a u stavku ulazi i dotjerivanje stranica i dna rova, zatim razupiranje ivičnim talpama, odnosno ugradba razuprte oplate na potezima kroz rastresito zemljište, crpljenje oborinske, odnosno podzemne vode, te odvoz dijela iskopanog zemljanog materijala.  </t>
  </si>
  <si>
    <t xml:space="preserve">    U stavku ulazi i iskop za sve objekte na trasi (okna).   Obračun sve kompletno  po kubnom metru iskopanog materijala, uzimajući u  obzir da se za vrijeme vršenja iskopa ne smije onemogućiti odvijanje prometa.</t>
  </si>
  <si>
    <t>Obračun radova prema OTU 2-05.1.3</t>
  </si>
  <si>
    <t xml:space="preserve">a)  strojni iskop zemljanog materijala C kategorije </t>
  </si>
  <si>
    <t>150 x 0,8 x 1,3 + 55 x 1,2 x 2,0 + 40 x 0,8 x 1,0 = 156 + 132 + 32 =</t>
  </si>
  <si>
    <t xml:space="preserve">b) ručni iskop rova na mjestima gdje je to neophodno (blizina podzemnih instalacija, izrada šliceva zbog lociranja podzemnih instalacija, nepristupačnost i sl) </t>
  </si>
  <si>
    <t>-  utovar i odvoz /koristiti za izradu nasipa</t>
  </si>
  <si>
    <t>Planiranje dna rova za polaganje ulične odvodnje. Obračun po kvadratnom metru isplaniranog rova, a sve prema OTU 3.4..</t>
  </si>
  <si>
    <t>Dobava pješčanog materijala, te izrada posteljice ispod cijevi u projektiranom padu  /debljine  10 cm/, a sve prema OTU 3.04.2.1.</t>
  </si>
  <si>
    <t>Vađenje kanalizacijskih betonskih cijevi /o 40 cm, duljine 1 m/ na spoju sekundarnog kanala i kolektora, uključivo regulacija protoke otpadnih voda za vrijeme zamjene cijevi. Stare cijevi je potrebno zbrinuti /obaveza izvoditelja/. Obračun radova po metru dužnom kanalizacije.</t>
  </si>
  <si>
    <t>Dobava i postava okruglih cijevi /klasa B, SN 8/ izrađenih od polietilena sa fazonskim komadima za izvedbu spoja slivnika. Obračun radova po metru dužnom izrađene kanalizacije, u vodotjesnoj izvedbi sukladno OTU 3-04.3.4.</t>
  </si>
  <si>
    <t xml:space="preserve">- Pe 315mm                                                          </t>
  </si>
  <si>
    <t>- ispitivanje vodotjesnosti izvedenog kanala po ovlaštenoj osobi</t>
  </si>
  <si>
    <t>Izrada bočnog osiguranja cijevi, uključivo nadsloj  iznad cijevi do 10 cm iznad tjemena, koji se izvodi prirodnim šljunčanim materijalom uz zbijanje ručnim nabijačima bez uvjeta zbijenosti.</t>
  </si>
  <si>
    <t xml:space="preserve">170 x 0,4 =                                                           </t>
  </si>
  <si>
    <t>Dobava potrebnog materijala i izrada drenaže za prihvat procjednih voda. Drenažna cijev se postavlja na betonsku posteljicu na dnu drenažnog rova. Za izradu drnaže koristiti perforirana cijevi D 150 mm omotana geotekstilom GTX 13.1715 W. Cijevi se postavljaju na betonsku podlogu  /C 12/15/. Drenažne cijevi se pritrpa prirodnim šljunkom do visine 20 cm iznad tjemena cijevi, a priključuje se na slivnik. Radove izvoditi prema OTU 3-02.2.3. Obračun radova po metru dužnom izvedene drenaže, uz korištenje 0,7 m2/m' geotekstila, 0,03 m3/m' betona C 12/15 i 0,1 m3/m' šljunka.</t>
  </si>
  <si>
    <t xml:space="preserve"> Izrada betonske  obloge cijevi na mjestu prolaza ispod ceste i INA instalacija, kao zaštita istih u slučaju radova iznad cijevi. Obloga se izvodi betonom C 25/30, armiranim sa Q 188. Obračun radova po m3 ugrađenog betona, i kg ugrađene armature.</t>
  </si>
  <si>
    <t xml:space="preserve">-  beton  20 x 0,6 =                                                 </t>
  </si>
  <si>
    <t xml:space="preserve">-  armatura Q                                                           </t>
  </si>
  <si>
    <t xml:space="preserve">Zatrpavanje rova zemljanim materijalom od iskopa, uz zbijanje ručnim nabijačima uz rub rova. Obračun radova po m3 ugrađenog zemljanog materijala, a uvijet zbijenosti je da se spriječi bitno slijeganje rova /u zelenom pojasu/. Radove izvoditi prema OTU 8.5.2. </t>
  </si>
  <si>
    <t>Zatrpavanje rova kamenim materijalom (šljunak) uz zbijanje istog do potrebne zbijenosti od 60 kN/m2 /na mjestu iskopa - zaštita instalacije/. Prekop ceste sanira se u potpunosti zbijenim kamenim materijalom. Stavkom je obuhvaćena dobava i ugradba kamenog materijala za sanaciju. Obračun po m3 ugrađenog materijala.</t>
  </si>
  <si>
    <t>Betoniranje i opremanje armirano betonskog revizionog okna na trasi kanalizacije u betonu C 25/30 /v/d faktor ispod 0,45/. Okno je potrebno izvesti u vodotjesnoj izvedbi.  U stavku ulazi sva potrebna oprema (poklopac 60x60 – 25 t, 3 stupaljke), oplata i armatura /2 x Q 283/.</t>
  </si>
  <si>
    <t xml:space="preserve">- Za svjetlu veličina okna: 100 x 100/130 potrebno je: šljunčana podloga 0,2 m3, beton  C 25/30 – 2,0 m3, armatura -120 kg, oplata -15 m2. </t>
  </si>
  <si>
    <t xml:space="preserve"> Obračun sve kompletno po komadu izvedenog i opremljenog okna svjetle visine 1,3 m.</t>
  </si>
  <si>
    <t>- Za svjetlu veličina okna: 100 x 100/230 potrebno je: šljunčana podloga 0,2 m3, beton C 25/30 – 3,0 m3, armatura -180 kg, oplata 25 m2</t>
  </si>
  <si>
    <t xml:space="preserve">. - svjetla veličina okna: 100 x 100/230 </t>
  </si>
  <si>
    <t>-  taložnica 80x80/150 /svjetla dimenzija/</t>
  </si>
  <si>
    <t xml:space="preserve">Izrada slivnika – taložnika od okruglih betonskih cijevi duljine 100 cm o 50 cm /2 kom/. Dno slivnika  i obloga cijevi izvodi se betonom C 16/20, a za prihvat oborinskih voda ugrađuje se tipska slivnička rešetka nosivosti 250 kN. Spoj slivnika sa revizionim oknom izvodi se PVC cijevima o 150, prosječne duljine 5 metara. Stavkom je obuhvaćeno i probijanje stjenke revizionog okna. Radove izvoditi prema OTU 3-04.5.2. Obračun radova po komadu izvedenog slivnika. </t>
  </si>
  <si>
    <t xml:space="preserve">Fino planiranje posteljice ceste i staza u jednostrešnom padu uz valjanje laganim valjkom – OTU 2-10-1.  Valjanju posteljice pristupa se u trenutku kada ista ima optimalnu vlažnost. Obračun po kvadratnom metru. Zbijenost posteljice je min 30 KN/m2. </t>
  </si>
  <si>
    <t xml:space="preserve">240 x 8,0 + 240 x 4,5 + 240 x 2 = </t>
  </si>
  <si>
    <t>Dobava i postava netkanog tekstila tip cestotekstil /300 gr./, koji se postavlja na posteljicu ceste. Obračun po m2 postavljenog tekstila.</t>
  </si>
  <si>
    <t>Izrada tamponskog sloja ceste i staza od lomljenog kamenog materijala granulacije 35/55 mm, uz popunu šupljina kamenom sitneži /granulacije 0-12 mm/.  Tamponski sloj se izvodi u projektiranoj debljini od 45  cm u uvaljanom stanju. Zbijenost tamp. sloja propisuje na 80 kN/m2 za cestu, a  40 kN/m2 za staze. Ravnost, mjerena letvom duljine 4 metra, smije odstupati najviše 2 cm.  Alternativno se može koristiti šljunak koji zadovoljava u pogledu granulometrijskog sastava, čistoće i kakvoće.  Obračun radova po m3 ugrađenog kamenog materijala, a sve prema OTU 5-01-1-2 do 5-01-4.</t>
  </si>
  <si>
    <t>240 x 8 x 0,6 = 1200 + 100 x /4,5 + 2,0/ x 0,6 + 140 x /4,5 + 2/ x 0,5 = 1100 + 390 +  460</t>
  </si>
  <si>
    <t xml:space="preserve">Izrada zamjenskog sloja u slučaju da se posteljica ne može pripremiti na predviđenu nosivost. Stavkom je predviđen dodatni iskop i grubo planiranje zemljanog materijala, te dobava i ugradnja kamenog materijala debljine 25 cm. Kameni materijal zbija  se do 30 KN/m2. Obračun radova po m3 ugrađenog i zbijenog kamenog materijala.  Napomena:  zamjenski sloj izvodi se po odobrenju nadzornog inženjera. </t>
  </si>
  <si>
    <t>Izrada nosivog sloja  /BNS 32, po vručem postupku, uz udio bitumena -prema EU 50/70/, koji se ugrađuje na pripremljeni tamponski sloj ceste, u  debljini od 8 cm.  Stavkom je predviđena dobava i ugradnja asfaltne mješavine prema O.T.U. 6-03.3.1.3.  Obračun radova po m2 gotovog asf. sloja.</t>
  </si>
  <si>
    <t xml:space="preserve">240 x 7 =                                                             </t>
  </si>
  <si>
    <t xml:space="preserve">Izrada habajućeg sloja asfalta debljine 4 i 5 cm. Isti se nanosi na prethodno izveden BNS sloj na koje se nanosi asfaltana emulzija, odnosno na tamponski sloj - nogostup. Asfalt se izvodi asfalt betonom 0-11 mm, vezivo BIT-60 (50/70). Površina asfalta mora biti hrapava, hvatljiva i otporna na klizanje, a sve prema OTU 6-03.3.1.3. Obračun po m2 ugrađenog sloja.  </t>
  </si>
  <si>
    <t xml:space="preserve">- cesta /4 cm/                                                         </t>
  </si>
  <si>
    <t xml:space="preserve">- nogostup /5 cm/:                                                 </t>
  </si>
  <si>
    <t>Dobava i postava betonskog rubnjaka, koji se postavlja na betonsku podlogu /C 12/15/ u količini od 0,08 m3/m'. Obračun radova po m' gotovog rubnjaka, uključivo podložni beton i fugiranje, a sve prema O.T.U. 3-04.7.1. Na prelazu pješačke staze rubnjak se polaže upušteno.</t>
  </si>
  <si>
    <t xml:space="preserve">-  izdignuti /15/24/                                                 </t>
  </si>
  <si>
    <t xml:space="preserve">-  upušteni  10/22                                                   </t>
  </si>
  <si>
    <t>Dovoz zemljanog materijala /humus/ sa privremene deponije, te uređenje zelenih površina. Zemljani materijal se poravna usitni  i zasije travom. Obračun radova po m2 uređene površine.</t>
  </si>
  <si>
    <t>Dobava i postava vertikalne signalizacije, koji se izvode prema OTU 9-01.1, 9-01.2, 9-01.3, 9-03.1.1, 9-04.1:</t>
  </si>
  <si>
    <t xml:space="preserve">-  obilježen p. p.  /A 33/                                        </t>
  </si>
  <si>
    <t xml:space="preserve">-  pješački prijelaz  /C 02/                                     </t>
  </si>
  <si>
    <t xml:space="preserve">-  bicikl. prijelaz  /C 03/                                         </t>
  </si>
  <si>
    <t xml:space="preserve">-  stop /B 02/                                                          </t>
  </si>
  <si>
    <t xml:space="preserve">-  oznaka raskrižja /A 05/                                      </t>
  </si>
  <si>
    <t>-  oznaka raskrižja - zamjena /A 04  - A 03/</t>
  </si>
  <si>
    <t xml:space="preserve">-  pješačka i bic. staza                                            </t>
  </si>
  <si>
    <t xml:space="preserve">-  izmjena znaka C 86                                            </t>
  </si>
  <si>
    <t>-  izmjena oznake raskrižja D 03</t>
  </si>
  <si>
    <t>-  izmjena putokazne ploče /dopuna/ D 12</t>
  </si>
  <si>
    <t>Horizontalna signalizacija - u skladu sa OTU 9-02:</t>
  </si>
  <si>
    <t xml:space="preserve">-  pješački prijelaz širine 3m                                   </t>
  </si>
  <si>
    <t xml:space="preserve">-  puna središnja linija                                             </t>
  </si>
  <si>
    <t xml:space="preserve">-  isprekidana linija                                                  </t>
  </si>
  <si>
    <t xml:space="preserve">-  stop linija                                                             </t>
  </si>
  <si>
    <t xml:space="preserve">-  oznaka biciklističke staze                                 </t>
  </si>
  <si>
    <t xml:space="preserve">-  oznaka smjera kretanja biciklista </t>
  </si>
  <si>
    <t>-  uzdužna linija na biciklističkoj stazi</t>
  </si>
  <si>
    <t xml:space="preserve">-  brisanje crta                                                          </t>
  </si>
  <si>
    <t xml:space="preserve">-  strelice                                                              </t>
  </si>
  <si>
    <t>Iskop rova za izradu DTK širine 60 cm, dubine 100 cm u zemljanom materijalu III kategorije, sa odbacivanjem materijala od iskopa na 1 metar od ruba rova. Stavkom je obuhvaćeno i proširenje rova za ugradnju zdenaca.  Obračun radova po m3 iskopanog materijala, a sve prema OTU 2-02.3.</t>
  </si>
  <si>
    <t xml:space="preserve">Dobava i ugradnja PVC cijevi, koje se polažu na isplanirano dno kanla. Obračun radova po metru dužnom postavljene cijevi. </t>
  </si>
  <si>
    <t xml:space="preserve">-  cijev 3x D 110 mm </t>
  </si>
  <si>
    <t>Dobava i postava pocinčane rešetke na mjestu križanja DTK sa INA instalacijama. Rešetka je veličine  6x1, a postavlja se 2 komada na jednom križanju.  Obračun radova po komadu postavljene rešetke.</t>
  </si>
  <si>
    <t>Zatrpavanje rova nakon ugradnje cijevi  materijalom od iskopa, uključivo zbijanje. Obračun radova po m3.</t>
  </si>
  <si>
    <t xml:space="preserve">Izrada betonske podloge /C 12/15/ za izvedbu zdenaca.     </t>
  </si>
  <si>
    <t>Dobava i postava montažnih zdenaca tipa D1-P sa poklopcem za opterećenje od 150 KN i uvodnim pločama G 110/50-2/3 i S 110/50-2/3.</t>
  </si>
  <si>
    <t>CESTA JOSIPA KRAŠ TROŠKOVNIK 2. FAZA</t>
  </si>
  <si>
    <t>3.</t>
  </si>
  <si>
    <t>4.</t>
  </si>
  <si>
    <t>5.</t>
  </si>
  <si>
    <t>6.</t>
  </si>
  <si>
    <t>7.</t>
  </si>
  <si>
    <t>8.</t>
  </si>
  <si>
    <t>9.</t>
  </si>
  <si>
    <t>10.</t>
  </si>
  <si>
    <t>11.</t>
  </si>
  <si>
    <t>12.</t>
  </si>
  <si>
    <t>13.</t>
  </si>
  <si>
    <t>14.</t>
  </si>
  <si>
    <t>15.</t>
  </si>
  <si>
    <t>16.</t>
  </si>
  <si>
    <t>17.</t>
  </si>
  <si>
    <t>18.</t>
  </si>
  <si>
    <t>19.</t>
  </si>
  <si>
    <t>20.</t>
  </si>
  <si>
    <t>25.</t>
  </si>
  <si>
    <t>26.</t>
  </si>
  <si>
    <t>24.</t>
  </si>
  <si>
    <t>23.</t>
  </si>
  <si>
    <t>22.</t>
  </si>
  <si>
    <t>21.</t>
  </si>
  <si>
    <t>27.</t>
  </si>
  <si>
    <t>28.</t>
  </si>
  <si>
    <t>29.</t>
  </si>
  <si>
    <t>30.</t>
  </si>
  <si>
    <t>31.</t>
  </si>
  <si>
    <t>32.</t>
  </si>
  <si>
    <t>33.</t>
  </si>
  <si>
    <t>34.</t>
  </si>
  <si>
    <t>35.</t>
  </si>
  <si>
    <t>36.</t>
  </si>
  <si>
    <t>37.</t>
  </si>
  <si>
    <t>38.</t>
  </si>
  <si>
    <t>39.</t>
  </si>
  <si>
    <t>40.</t>
  </si>
  <si>
    <t xml:space="preserve">Iskolčenje ceste, pješačkih staza, kanalizacije i DTK za potrebe izvođenja, uz lociranje postojećih instalacija, uključivo izrada skice iskolčenja i snimke izvedenog stanja. Geodetska snimka izvedenog stanja mora biti ovjerena po uredu za katastar i geodetske poslove. Snimka izvedenog stanja izrađuje se u analognom i digitalnom obliku. </t>
  </si>
  <si>
    <t>Sječenje živice i drveća, uključivo zbrinjavanje otpadnog granja, stabala i panjeva/. Obračun radova;</t>
  </si>
  <si>
    <t xml:space="preserve">-  šivica, granje                                                     </t>
  </si>
  <si>
    <t xml:space="preserve">-  drveće /40 cm/                                                 </t>
  </si>
  <si>
    <t>križanje 5.</t>
  </si>
  <si>
    <t>-  zaštitna kolona /čelična izolirana cijev D 150 mm/</t>
  </si>
  <si>
    <t>- betonske zaštita /beton C 25/30/ ili talpe   14 x 3 x 0,15 =  betona C 25/30</t>
  </si>
  <si>
    <t>križanje 6.</t>
  </si>
  <si>
    <t xml:space="preserve">- betonske zaštita – beton C 25/30 ili talpe /duljina zaštite 45 m/ 45 x 3 x 0,15 =             </t>
  </si>
  <si>
    <t>Strojno zasjecanje asfalta /debljine 10 cm/ na mjestu spoja sa starima asfaltom duljine 11 metara, uključivo uklanjanje i zbrinjavanje otpadnog asfalta. Obračun po m2 uklonjenog asfalta.</t>
  </si>
  <si>
    <t>Rušenje dijela asfaltne prometnice uključivo utovar i odvoz kamenog materijala debljine 40 cm, pomješanog sa zemljom, na deponiju /5 km/. Radove izvoditi prema OTU 1-03. Obračun radova po metru kvadratnom uklonjene prometnice.</t>
  </si>
  <si>
    <t xml:space="preserve">80 x 4 x 0,4 =                                                        </t>
  </si>
  <si>
    <t xml:space="preserve">-  utovar i odvoz /5 km/                                        </t>
  </si>
  <si>
    <t xml:space="preserve">-  privremena deponija na gradilištu                     </t>
  </si>
  <si>
    <t xml:space="preserve">-  iskop sa odvozom na deponija /5 km/               </t>
  </si>
  <si>
    <t>Iskop zemlje (rova) u tlu C kategorije za polaganje cijevi ulične odvodnje sa svim potrebnim osiguranjem. Iskop je strojni, a u stavku ulazi i dotjerivanje stranica i dna rova, zatim razupiranje ivičnim talpama, odnosno ugradba razuprte oplate na potezima kroz rastresito zemljište, crpljenje oborinske, odnosno podzemne vode, te odvoz dijela iskopanog zemljanog materijala. U stavku ulazi i iskop za sve objekte na trasi (okna).   Obračun sve kompletno  po kubnom metru iskopanog materijala, uzimajući u  obzir da se za vrijeme vršenja iskopa ne smije onemogućiti odvijanje prometa. Obračun radova prema OTU 2-05.1.3</t>
  </si>
  <si>
    <t xml:space="preserve">-  strojni iskop zemljanog materijala C kategorije </t>
  </si>
  <si>
    <t xml:space="preserve">-  Pe 315mm                                                          </t>
  </si>
  <si>
    <t xml:space="preserve">-  PVC  160 mm                                                    </t>
  </si>
  <si>
    <t xml:space="preserve"> Betoniranje i opremanje armirano betonskog revizionog okna na trasi kanalizacije u betonu C 25/30 /v/d faktor ispod 0,45/. Okno je potrebno izvesti u vodotjesnoj izvedbi.  U stavku ulazi sva potrebna oprema (poklopac 60x60 – 25 t, 3 stupaljke), oplata i armatura /2 x Q 283/.</t>
  </si>
  <si>
    <t xml:space="preserve">- Za svjetlu veličina okna: 100 x 100/170 potrebno je: šljunčana podloga 0,2 m3, beton  C 25/30 – 2,4 m3, armatura -140 kg, oplata -19 m2. </t>
  </si>
  <si>
    <t xml:space="preserve"> Obračun sve kompletno po komadu izvedenog i opremljenog okna svjetle visine 1,7 m.</t>
  </si>
  <si>
    <t>-  taložnica 80x80/150 /svjetla dimenzija/:</t>
  </si>
  <si>
    <t xml:space="preserve">    - beton C 25/30 /1,2 m3/, armatura Q 275</t>
  </si>
  <si>
    <t xml:space="preserve">     /80 kg/, oplata /12 m2/</t>
  </si>
  <si>
    <t>Dobava potrebnog materijala te izrada propusta ispod ceste rebrastim polietilenskim cijevima D 400 mm, uključivo iskop, betonska podloga i obloga /C 12/15/</t>
  </si>
  <si>
    <t xml:space="preserve">-  iskop                                                                   </t>
  </si>
  <si>
    <t xml:space="preserve">-  cijev Pe 400                                                        </t>
  </si>
  <si>
    <t xml:space="preserve">-  beton C 12/15                                                     </t>
  </si>
  <si>
    <t xml:space="preserve">-  armatura                                                              </t>
  </si>
  <si>
    <t xml:space="preserve">-  oznaka raskrižja /A 04/                                     </t>
  </si>
  <si>
    <t xml:space="preserve">-  suženje puta A 14                                              </t>
  </si>
  <si>
    <t xml:space="preserve">-  pješačka i biciklistička staza                             </t>
  </si>
  <si>
    <t xml:space="preserve">Dobava i ugradnja PVC cijevi, koje se polažu na isplanirano dno kanla. Obračun radova po metru dužnom postavljene cijevi 3 paralelno voene cijevi D 110 mm. </t>
  </si>
  <si>
    <t xml:space="preserve">-  cijev D 110 mm </t>
  </si>
  <si>
    <t>Zatrpavanje rova nakon ugradnje cijevi  materijalom od iskopa, uključivo zbijanje. Obračun radova po m3</t>
  </si>
  <si>
    <t>Iskolčenje ceste, pješačkih staza, kanalizacije i DTK za potrebe izvođenja, uz lociranje postojećih instalacija, uključivo izrada skice iskolčenja i snimke izvedenog stanja. Geodetska snimka izvedenog stanja mora biti ovjerena po uredu za katastar i geodetske poslove.
Snimka izvedenog stanja izrađuje se u analognom i digitalnom obliku. 
Radove izvoditi prema O.T.U. 1-02.1, 1-02.2,         1-02.3, 1-02.5 i 1-02.6. 
Obračun radova po metru dužnom trase:</t>
  </si>
  <si>
    <t>Dobava i postava vodootporne ploče na stabilnoj konstrukciji sa svim potrebnim informacijama vezanim za gradilište u skladu sa Hrvatskim zakonima i smjernicama EU.</t>
  </si>
  <si>
    <r>
      <t>m</t>
    </r>
    <r>
      <rPr>
        <vertAlign val="superscript"/>
        <sz val="16"/>
        <rFont val="Arial"/>
        <family val="2"/>
      </rPr>
      <t>2</t>
    </r>
  </si>
  <si>
    <r>
      <t>m</t>
    </r>
    <r>
      <rPr>
        <vertAlign val="superscript"/>
        <sz val="16"/>
        <rFont val="Arial"/>
        <family val="2"/>
      </rPr>
      <t>3</t>
    </r>
  </si>
  <si>
    <r>
      <t>m</t>
    </r>
    <r>
      <rPr>
        <vertAlign val="superscript"/>
        <sz val="16"/>
        <rFont val="Arial"/>
        <family val="2"/>
      </rPr>
      <t>'</t>
    </r>
  </si>
  <si>
    <t>Planiranje dna rova za polaganje ulične odvodnje. Obračun po kvadratnom metru isplaniranog rova, a sve prema OTU 3.4.</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</si>
</sst>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quot;Da&quot;;&quot;Da&quot;;&quot;Ne&quot;"/>
    <numFmt numFmtId="176" formatCode="&quot;True&quot;;&quot;True&quot;;&quot;False&quot;"/>
    <numFmt numFmtId="177" formatCode="&quot;Uključeno&quot;;&quot;Uključeno&quot;;&quot;Isključeno&quot;"/>
    <numFmt numFmtId="178" formatCode="[$¥€-2]\ #,##0.00_);[Red]\([$€-2]\ #,##0.00\)"/>
    <numFmt numFmtId="179" formatCode="_-* #,##0.00\ [$kn-41A]_-;\-* #,##0.00\ [$kn-41A]_-;_-* &quot;-&quot;??\ [$kn-41A]_-;_-@_-"/>
  </numFmts>
  <fonts count="61">
    <font>
      <sz val="11"/>
      <color theme="1"/>
      <name val="Calibri"/>
      <family val="2"/>
    </font>
    <font>
      <sz val="11"/>
      <color indexed="8"/>
      <name val="Calibri"/>
      <family val="2"/>
    </font>
    <font>
      <b/>
      <sz val="12"/>
      <name val="Arial"/>
      <family val="2"/>
    </font>
    <font>
      <sz val="10"/>
      <name val="Arial"/>
      <family val="2"/>
    </font>
    <font>
      <sz val="8"/>
      <name val="Calibri"/>
      <family val="2"/>
    </font>
    <font>
      <b/>
      <sz val="16"/>
      <name val="Arial"/>
      <family val="2"/>
    </font>
    <font>
      <sz val="16"/>
      <name val="Arial"/>
      <family val="2"/>
    </font>
    <font>
      <sz val="16"/>
      <color indexed="8"/>
      <name val="Arial"/>
      <family val="2"/>
    </font>
    <font>
      <b/>
      <sz val="16"/>
      <color indexed="8"/>
      <name val="Arial"/>
      <family val="2"/>
    </font>
    <font>
      <u val="single"/>
      <sz val="16"/>
      <name val="Arial"/>
      <family val="2"/>
    </font>
    <font>
      <vertAlign val="superscript"/>
      <sz val="16"/>
      <name val="Arial"/>
      <family val="2"/>
    </font>
    <font>
      <b/>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20"/>
      <color indexed="8"/>
      <name val="Arial"/>
      <family val="2"/>
    </font>
    <font>
      <b/>
      <sz val="14"/>
      <color indexed="8"/>
      <name val="Arial"/>
      <family val="2"/>
    </font>
    <font>
      <b/>
      <sz val="16"/>
      <color indexed="9"/>
      <name val="Arial"/>
      <family val="2"/>
    </font>
    <font>
      <sz val="14"/>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b/>
      <sz val="11"/>
      <color theme="1"/>
      <name val="Arial"/>
      <family val="2"/>
    </font>
    <font>
      <b/>
      <sz val="20"/>
      <color theme="1"/>
      <name val="Arial"/>
      <family val="2"/>
    </font>
    <font>
      <b/>
      <sz val="14"/>
      <color theme="1"/>
      <name val="Arial"/>
      <family val="2"/>
    </font>
    <font>
      <sz val="16"/>
      <color theme="1"/>
      <name val="Arial"/>
      <family val="2"/>
    </font>
    <font>
      <b/>
      <sz val="16"/>
      <color theme="0"/>
      <name val="Arial"/>
      <family val="2"/>
    </font>
    <font>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1" applyNumberFormat="0" applyFont="0" applyAlignment="0" applyProtection="0"/>
    <xf numFmtId="0" fontId="37" fillId="21" borderId="0" applyNumberFormat="0" applyBorder="0" applyAlignment="0" applyProtection="0"/>
    <xf numFmtId="0" fontId="38"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2" applyNumberFormat="0" applyAlignment="0" applyProtection="0"/>
    <xf numFmtId="0" fontId="40" fillId="28" borderId="3"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9" fontId="1" fillId="0" borderId="0" applyFont="0" applyFill="0" applyBorder="0" applyAlignment="0" applyProtection="0"/>
    <xf numFmtId="0" fontId="47" fillId="0" borderId="7" applyNumberFormat="0" applyFill="0" applyAlignment="0" applyProtection="0"/>
    <xf numFmtId="0" fontId="48" fillId="0" borderId="0" applyNumberFormat="0" applyFill="0" applyBorder="0" applyAlignment="0" applyProtection="0"/>
    <xf numFmtId="0" fontId="49" fillId="31" borderId="8"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80">
    <xf numFmtId="0" fontId="0" fillId="0" borderId="0" xfId="0" applyFont="1" applyAlignment="1">
      <alignment/>
    </xf>
    <xf numFmtId="0" fontId="3" fillId="0" borderId="0" xfId="0" applyFont="1" applyAlignment="1">
      <alignment horizontal="center" vertical="top"/>
    </xf>
    <xf numFmtId="44" fontId="5" fillId="0" borderId="0" xfId="59" applyFont="1" applyBorder="1" applyAlignment="1">
      <alignment horizontal="center" vertical="center" wrapText="1"/>
    </xf>
    <xf numFmtId="0" fontId="6" fillId="0" borderId="0" xfId="0" applyFont="1" applyBorder="1" applyAlignment="1">
      <alignment horizontal="center" vertical="top"/>
    </xf>
    <xf numFmtId="0" fontId="6" fillId="0" borderId="0" xfId="0" applyFont="1" applyBorder="1" applyAlignment="1">
      <alignment horizontal="justify" vertical="top" wrapText="1"/>
    </xf>
    <xf numFmtId="0" fontId="6" fillId="0" borderId="0" xfId="0" applyFont="1" applyBorder="1" applyAlignment="1">
      <alignment horizontal="justify" vertical="top"/>
    </xf>
    <xf numFmtId="0" fontId="7" fillId="0" borderId="0" xfId="0" applyFont="1" applyAlignment="1">
      <alignment horizontal="center" vertical="top"/>
    </xf>
    <xf numFmtId="0" fontId="7" fillId="0" borderId="0" xfId="0" applyFont="1" applyAlignment="1">
      <alignment/>
    </xf>
    <xf numFmtId="0" fontId="6" fillId="0" borderId="0" xfId="0" applyFont="1" applyFill="1" applyBorder="1" applyAlignment="1">
      <alignment horizontal="justify" vertical="top" wrapText="1"/>
    </xf>
    <xf numFmtId="4" fontId="6" fillId="0" borderId="0" xfId="0" applyNumberFormat="1" applyFont="1" applyAlignment="1">
      <alignment/>
    </xf>
    <xf numFmtId="44" fontId="7" fillId="0" borderId="0" xfId="59" applyFont="1" applyAlignment="1">
      <alignment/>
    </xf>
    <xf numFmtId="0" fontId="8" fillId="0" borderId="0" xfId="0" applyFont="1" applyAlignment="1">
      <alignment/>
    </xf>
    <xf numFmtId="14" fontId="7" fillId="0" borderId="0" xfId="0" applyNumberFormat="1" applyFont="1" applyAlignment="1">
      <alignment horizontal="center" vertical="top"/>
    </xf>
    <xf numFmtId="0" fontId="7" fillId="0" borderId="0" xfId="0" applyFont="1" applyAlignment="1">
      <alignment horizontal="right"/>
    </xf>
    <xf numFmtId="165" fontId="7" fillId="0" borderId="0" xfId="61" applyFont="1" applyAlignment="1">
      <alignment horizontal="right" wrapText="1"/>
    </xf>
    <xf numFmtId="0" fontId="5" fillId="0" borderId="0" xfId="0" applyFont="1" applyFill="1" applyBorder="1" applyAlignment="1">
      <alignment horizontal="justify" vertical="top" wrapText="1"/>
    </xf>
    <xf numFmtId="0" fontId="6" fillId="0" borderId="0" xfId="0" applyFont="1" applyBorder="1" applyAlignment="1">
      <alignment horizontal="justify" wrapText="1"/>
    </xf>
    <xf numFmtId="0" fontId="9" fillId="0" borderId="0" xfId="0" applyFont="1" applyBorder="1" applyAlignment="1">
      <alignment horizontal="justify" vertical="top" wrapText="1"/>
    </xf>
    <xf numFmtId="0" fontId="7" fillId="0" borderId="0" xfId="0" applyFont="1" applyBorder="1" applyAlignment="1">
      <alignment horizontal="justify" vertical="top" wrapText="1"/>
    </xf>
    <xf numFmtId="17" fontId="6" fillId="0" borderId="0" xfId="0" applyNumberFormat="1" applyFont="1" applyBorder="1" applyAlignment="1">
      <alignment horizontal="center" vertical="top"/>
    </xf>
    <xf numFmtId="0" fontId="7" fillId="0" borderId="10" xfId="0" applyFont="1" applyBorder="1" applyAlignment="1">
      <alignment horizontal="justify" vertical="top" wrapText="1"/>
    </xf>
    <xf numFmtId="0" fontId="7" fillId="0" borderId="11" xfId="0" applyFont="1" applyBorder="1" applyAlignment="1">
      <alignment horizontal="justify" vertical="top"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14" xfId="0" applyFont="1" applyBorder="1" applyAlignment="1">
      <alignment horizontal="justify" vertical="top" wrapText="1"/>
    </xf>
    <xf numFmtId="0" fontId="6" fillId="0" borderId="0" xfId="0" applyFont="1" applyAlignment="1">
      <alignment horizontal="justify" vertical="top"/>
    </xf>
    <xf numFmtId="0" fontId="6" fillId="0" borderId="0" xfId="0" applyFont="1" applyBorder="1" applyAlignment="1">
      <alignment horizontal="justify"/>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44" fontId="6" fillId="0" borderId="0" xfId="59" applyFont="1" applyBorder="1" applyAlignment="1">
      <alignment horizontal="justify"/>
    </xf>
    <xf numFmtId="44" fontId="6" fillId="0" borderId="0" xfId="59" applyFont="1" applyBorder="1" applyAlignment="1">
      <alignment horizontal="justify" vertical="top"/>
    </xf>
    <xf numFmtId="0" fontId="5" fillId="0" borderId="0" xfId="0" applyFont="1" applyBorder="1" applyAlignment="1">
      <alignment horizontal="center" vertical="top"/>
    </xf>
    <xf numFmtId="0" fontId="7" fillId="0" borderId="0" xfId="0" applyFont="1" applyBorder="1" applyAlignment="1">
      <alignment/>
    </xf>
    <xf numFmtId="0" fontId="6" fillId="0" borderId="0" xfId="0" applyFont="1" applyBorder="1" applyAlignment="1">
      <alignment horizontal="left" wrapText="1"/>
    </xf>
    <xf numFmtId="0" fontId="8" fillId="0" borderId="0" xfId="0" applyFont="1" applyBorder="1" applyAlignment="1">
      <alignment/>
    </xf>
    <xf numFmtId="0" fontId="6" fillId="0" borderId="0" xfId="0" applyFont="1" applyBorder="1" applyAlignment="1">
      <alignment horizontal="left" vertical="top" wrapText="1"/>
    </xf>
    <xf numFmtId="0" fontId="6" fillId="0" borderId="0" xfId="0" applyFont="1" applyAlignment="1">
      <alignment horizontal="center" vertical="top"/>
    </xf>
    <xf numFmtId="0" fontId="10" fillId="0" borderId="0" xfId="0" applyFont="1" applyBorder="1" applyAlignment="1">
      <alignment horizontal="justify"/>
    </xf>
    <xf numFmtId="0" fontId="5" fillId="0" borderId="0" xfId="0" applyFont="1" applyBorder="1" applyAlignment="1">
      <alignment vertical="center"/>
    </xf>
    <xf numFmtId="0" fontId="1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4" xfId="0" applyFont="1" applyBorder="1" applyAlignment="1">
      <alignment horizontal="justify" vertical="center" wrapText="1"/>
    </xf>
    <xf numFmtId="0" fontId="6" fillId="0" borderId="0" xfId="0" applyFont="1" applyBorder="1" applyAlignment="1">
      <alignment horizontal="justify" vertical="center"/>
    </xf>
    <xf numFmtId="0" fontId="54" fillId="0" borderId="0" xfId="0" applyFont="1" applyAlignment="1">
      <alignment/>
    </xf>
    <xf numFmtId="0" fontId="55" fillId="0" borderId="14" xfId="0" applyFont="1" applyBorder="1" applyAlignment="1">
      <alignment horizontal="center" vertical="center" wrapText="1"/>
    </xf>
    <xf numFmtId="0" fontId="56" fillId="0" borderId="14" xfId="0" applyFont="1" applyBorder="1" applyAlignment="1">
      <alignment horizontal="center" vertical="center"/>
    </xf>
    <xf numFmtId="0" fontId="57" fillId="0" borderId="14" xfId="0" applyFont="1" applyBorder="1" applyAlignment="1">
      <alignment horizontal="center" vertical="center" wrapText="1"/>
    </xf>
    <xf numFmtId="0" fontId="57" fillId="0" borderId="14" xfId="0" applyFont="1" applyBorder="1" applyAlignment="1">
      <alignment horizontal="center" vertical="center"/>
    </xf>
    <xf numFmtId="0" fontId="54" fillId="0" borderId="0" xfId="0" applyFont="1" applyAlignment="1">
      <alignment horizontal="center" vertical="center"/>
    </xf>
    <xf numFmtId="0" fontId="58" fillId="0" borderId="0" xfId="0" applyFont="1" applyAlignment="1">
      <alignment/>
    </xf>
    <xf numFmtId="0" fontId="58" fillId="0" borderId="0" xfId="0" applyFont="1" applyAlignment="1">
      <alignment vertical="center"/>
    </xf>
    <xf numFmtId="4" fontId="58" fillId="0" borderId="0" xfId="0" applyNumberFormat="1" applyFont="1" applyAlignment="1">
      <alignment/>
    </xf>
    <xf numFmtId="0" fontId="58" fillId="0" borderId="0" xfId="0" applyFont="1" applyAlignment="1">
      <alignment horizontal="center" vertical="center"/>
    </xf>
    <xf numFmtId="4" fontId="58" fillId="0" borderId="0" xfId="0" applyNumberFormat="1" applyFont="1" applyAlignment="1">
      <alignment horizontal="right" vertical="center"/>
    </xf>
    <xf numFmtId="4" fontId="58" fillId="0" borderId="0" xfId="0" applyNumberFormat="1" applyFont="1" applyBorder="1" applyAlignment="1">
      <alignment horizontal="right"/>
    </xf>
    <xf numFmtId="44" fontId="7" fillId="0" borderId="0" xfId="59" applyFont="1" applyFill="1" applyAlignment="1">
      <alignment/>
    </xf>
    <xf numFmtId="0" fontId="58" fillId="0" borderId="0" xfId="0" applyFont="1" applyAlignment="1">
      <alignment horizontal="justify" vertical="center"/>
    </xf>
    <xf numFmtId="0" fontId="59" fillId="31" borderId="8" xfId="54" applyFont="1" applyAlignment="1">
      <alignment horizontal="left"/>
    </xf>
    <xf numFmtId="0" fontId="54" fillId="0" borderId="0" xfId="0" applyFont="1" applyBorder="1" applyAlignment="1">
      <alignment/>
    </xf>
    <xf numFmtId="4" fontId="58" fillId="0" borderId="0" xfId="0" applyNumberFormat="1" applyFont="1" applyBorder="1" applyAlignment="1">
      <alignment horizontal="right" vertical="center"/>
    </xf>
    <xf numFmtId="44" fontId="7" fillId="0" borderId="0" xfId="59" applyFont="1" applyBorder="1" applyAlignment="1">
      <alignment/>
    </xf>
    <xf numFmtId="4" fontId="58" fillId="0" borderId="0" xfId="0" applyNumberFormat="1" applyFont="1" applyBorder="1" applyAlignment="1">
      <alignment/>
    </xf>
    <xf numFmtId="0" fontId="58" fillId="0" borderId="0" xfId="0" applyFont="1" applyBorder="1" applyAlignment="1">
      <alignment horizontal="center" vertical="center"/>
    </xf>
    <xf numFmtId="0" fontId="5" fillId="0" borderId="0" xfId="0" applyFont="1" applyBorder="1" applyAlignment="1">
      <alignment horizontal="justify"/>
    </xf>
    <xf numFmtId="0" fontId="58" fillId="0" borderId="0" xfId="0" applyFont="1" applyBorder="1" applyAlignment="1">
      <alignment/>
    </xf>
    <xf numFmtId="0" fontId="58" fillId="0" borderId="0" xfId="0" applyFont="1" applyBorder="1" applyAlignment="1">
      <alignment vertical="center"/>
    </xf>
    <xf numFmtId="4" fontId="54" fillId="0" borderId="0" xfId="0" applyNumberFormat="1" applyFont="1" applyAlignment="1">
      <alignment horizontal="right" vertical="center"/>
    </xf>
    <xf numFmtId="44" fontId="30" fillId="0" borderId="0" xfId="59" applyFont="1" applyAlignment="1">
      <alignment/>
    </xf>
    <xf numFmtId="0" fontId="60" fillId="0" borderId="0" xfId="0" applyFont="1" applyAlignment="1">
      <alignment horizontal="justify" vertical="center"/>
    </xf>
    <xf numFmtId="0" fontId="60" fillId="0" borderId="0" xfId="0" applyFont="1" applyAlignment="1">
      <alignment/>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44" fontId="59" fillId="31" borderId="8" xfId="54" applyNumberFormat="1" applyFont="1" applyAlignment="1">
      <alignment horizontal="left"/>
    </xf>
    <xf numFmtId="179" fontId="59" fillId="31" borderId="8" xfId="54" applyNumberFormat="1" applyFont="1" applyAlignment="1">
      <alignment horizontal="lef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29"/>
  <sheetViews>
    <sheetView tabSelected="1" view="pageBreakPreview" zoomScale="70" zoomScaleNormal="80" zoomScaleSheetLayoutView="70" workbookViewId="0" topLeftCell="A171">
      <selection activeCell="E175" sqref="E175"/>
    </sheetView>
  </sheetViews>
  <sheetFormatPr defaultColWidth="9.140625" defaultRowHeight="15"/>
  <cols>
    <col min="1" max="1" width="6.57421875" style="1" customWidth="1"/>
    <col min="2" max="2" width="76.7109375" style="48" customWidth="1"/>
    <col min="3" max="3" width="13.00390625" style="53" customWidth="1"/>
    <col min="4" max="4" width="15.00390625" style="71" customWidth="1"/>
    <col min="5" max="5" width="22.8515625" style="72" customWidth="1"/>
    <col min="6" max="6" width="28.00390625" style="72" customWidth="1"/>
    <col min="7" max="7" width="9.140625" style="48" hidden="1" customWidth="1"/>
    <col min="8" max="16384" width="8.8515625" style="48" customWidth="1"/>
  </cols>
  <sheetData>
    <row r="1" spans="1:6" ht="27" customHeight="1">
      <c r="A1" s="39" t="s">
        <v>14</v>
      </c>
      <c r="B1" s="40"/>
      <c r="C1" s="40"/>
      <c r="D1" s="40"/>
      <c r="E1" s="40"/>
      <c r="F1" s="41"/>
    </row>
    <row r="2" spans="1:6" s="53" customFormat="1" ht="42" thickBot="1">
      <c r="A2" s="49" t="s">
        <v>0</v>
      </c>
      <c r="B2" s="50" t="s">
        <v>1</v>
      </c>
      <c r="C2" s="51" t="s">
        <v>2</v>
      </c>
      <c r="D2" s="52" t="s">
        <v>3</v>
      </c>
      <c r="E2" s="51" t="s">
        <v>4</v>
      </c>
      <c r="F2" s="52" t="s">
        <v>5</v>
      </c>
    </row>
    <row r="3" spans="1:6" ht="21" thickTop="1">
      <c r="A3" s="54"/>
      <c r="B3" s="54"/>
      <c r="C3" s="55"/>
      <c r="D3" s="54"/>
      <c r="E3" s="54"/>
      <c r="F3" s="54"/>
    </row>
    <row r="4" spans="1:6" ht="20.25">
      <c r="A4" s="54"/>
      <c r="B4" s="54"/>
      <c r="C4" s="55"/>
      <c r="D4" s="54"/>
      <c r="E4" s="54"/>
      <c r="F4" s="54"/>
    </row>
    <row r="5" spans="1:6" ht="224.25">
      <c r="A5" s="3" t="s">
        <v>7</v>
      </c>
      <c r="B5" s="4" t="s">
        <v>198</v>
      </c>
      <c r="C5" s="42"/>
      <c r="D5" s="56"/>
      <c r="E5" s="10"/>
      <c r="F5" s="10"/>
    </row>
    <row r="6" spans="1:6" ht="20.25">
      <c r="A6" s="3"/>
      <c r="B6" s="5"/>
      <c r="C6" s="42" t="s">
        <v>10</v>
      </c>
      <c r="D6" s="56">
        <v>240</v>
      </c>
      <c r="E6" s="10"/>
      <c r="F6" s="10">
        <f>D6*E6</f>
        <v>0</v>
      </c>
    </row>
    <row r="7" spans="1:6" ht="20.25">
      <c r="A7" s="6"/>
      <c r="B7" s="7"/>
      <c r="C7" s="57"/>
      <c r="D7" s="58"/>
      <c r="E7" s="10"/>
      <c r="F7" s="10"/>
    </row>
    <row r="8" spans="1:6" ht="81">
      <c r="A8" s="3" t="s">
        <v>8</v>
      </c>
      <c r="B8" s="4" t="s">
        <v>199</v>
      </c>
      <c r="C8" s="42"/>
      <c r="D8" s="56"/>
      <c r="E8" s="10"/>
      <c r="F8" s="10"/>
    </row>
    <row r="9" spans="1:6" ht="20.25">
      <c r="A9" s="6"/>
      <c r="B9" s="7"/>
      <c r="C9" s="42" t="s">
        <v>6</v>
      </c>
      <c r="D9" s="58">
        <v>1</v>
      </c>
      <c r="E9" s="10"/>
      <c r="F9" s="10">
        <f>D9*E9</f>
        <v>0</v>
      </c>
    </row>
    <row r="10" spans="1:6" ht="102">
      <c r="A10" s="6" t="s">
        <v>124</v>
      </c>
      <c r="B10" s="8" t="s">
        <v>15</v>
      </c>
      <c r="C10" s="42"/>
      <c r="D10" s="9"/>
      <c r="E10" s="10"/>
      <c r="F10" s="10"/>
    </row>
    <row r="11" spans="1:6" ht="20.25">
      <c r="A11" s="6"/>
      <c r="B11" s="7"/>
      <c r="C11" s="42" t="s">
        <v>6</v>
      </c>
      <c r="D11" s="58">
        <v>1</v>
      </c>
      <c r="E11" s="10"/>
      <c r="F11" s="10">
        <f>D11*E11</f>
        <v>0</v>
      </c>
    </row>
    <row r="12" spans="1:6" ht="21">
      <c r="A12" s="6"/>
      <c r="B12" s="11"/>
      <c r="C12" s="57"/>
      <c r="D12" s="58"/>
      <c r="E12" s="10"/>
      <c r="F12" s="10"/>
    </row>
    <row r="13" spans="1:6" ht="204">
      <c r="A13" s="12" t="s">
        <v>125</v>
      </c>
      <c r="B13" s="8" t="s">
        <v>16</v>
      </c>
      <c r="C13" s="42"/>
      <c r="D13" s="13"/>
      <c r="E13" s="14"/>
      <c r="F13" s="10"/>
    </row>
    <row r="14" spans="1:6" ht="20.25">
      <c r="A14" s="6"/>
      <c r="B14" s="8" t="s">
        <v>17</v>
      </c>
      <c r="C14" s="42" t="s">
        <v>6</v>
      </c>
      <c r="D14" s="58">
        <v>1</v>
      </c>
      <c r="E14" s="10"/>
      <c r="F14" s="10">
        <f>D14*E14</f>
        <v>0</v>
      </c>
    </row>
    <row r="15" spans="1:6" ht="20.25">
      <c r="A15" s="12"/>
      <c r="B15" s="8" t="s">
        <v>18</v>
      </c>
      <c r="C15" s="42" t="s">
        <v>6</v>
      </c>
      <c r="D15" s="58">
        <v>1</v>
      </c>
      <c r="E15" s="10"/>
      <c r="F15" s="10">
        <f>D15*E15</f>
        <v>0</v>
      </c>
    </row>
    <row r="16" spans="1:6" ht="20.25">
      <c r="A16" s="6"/>
      <c r="B16" s="7"/>
      <c r="C16" s="43"/>
      <c r="D16" s="13"/>
      <c r="E16" s="14"/>
      <c r="F16" s="10"/>
    </row>
    <row r="17" spans="1:6" ht="60.75">
      <c r="A17" s="12" t="s">
        <v>126</v>
      </c>
      <c r="B17" s="8" t="s">
        <v>19</v>
      </c>
      <c r="C17" s="42"/>
      <c r="D17" s="13"/>
      <c r="E17" s="14"/>
      <c r="F17" s="10"/>
    </row>
    <row r="18" spans="1:6" ht="20.25">
      <c r="A18" s="3"/>
      <c r="B18" s="7"/>
      <c r="C18" s="42" t="s">
        <v>6</v>
      </c>
      <c r="D18" s="56">
        <v>1</v>
      </c>
      <c r="E18" s="10"/>
      <c r="F18" s="10">
        <f>D18*E18</f>
        <v>0</v>
      </c>
    </row>
    <row r="19" spans="1:6" ht="21">
      <c r="A19" s="3"/>
      <c r="B19" s="15"/>
      <c r="C19" s="42"/>
      <c r="D19" s="56"/>
      <c r="E19" s="10"/>
      <c r="F19" s="10"/>
    </row>
    <row r="20" spans="1:6" ht="204">
      <c r="A20" s="3" t="s">
        <v>127</v>
      </c>
      <c r="B20" s="4" t="s">
        <v>20</v>
      </c>
      <c r="C20" s="42"/>
      <c r="D20" s="59"/>
      <c r="E20" s="10"/>
      <c r="F20" s="10"/>
    </row>
    <row r="21" spans="1:6" ht="20.25">
      <c r="A21" s="3"/>
      <c r="B21" s="4"/>
      <c r="C21" s="42" t="s">
        <v>6</v>
      </c>
      <c r="D21" s="56">
        <v>3</v>
      </c>
      <c r="E21" s="10"/>
      <c r="F21" s="10">
        <f>D21*E21</f>
        <v>0</v>
      </c>
    </row>
    <row r="22" spans="1:6" ht="20.25">
      <c r="A22" s="3"/>
      <c r="B22" s="54"/>
      <c r="C22" s="42"/>
      <c r="D22" s="59"/>
      <c r="E22" s="10"/>
      <c r="F22" s="10"/>
    </row>
    <row r="23" spans="1:6" ht="102">
      <c r="A23" s="3" t="s">
        <v>128</v>
      </c>
      <c r="B23" s="4" t="s">
        <v>21</v>
      </c>
      <c r="C23" s="42"/>
      <c r="D23" s="59"/>
      <c r="E23" s="10"/>
      <c r="F23" s="10"/>
    </row>
    <row r="24" spans="1:6" ht="22.5">
      <c r="A24" s="6"/>
      <c r="B24" s="16"/>
      <c r="C24" s="42" t="s">
        <v>200</v>
      </c>
      <c r="D24" s="59">
        <v>80</v>
      </c>
      <c r="E24" s="10"/>
      <c r="F24" s="10">
        <f>D24*E24</f>
        <v>0</v>
      </c>
    </row>
    <row r="25" spans="1:6" ht="20.25">
      <c r="A25" s="6"/>
      <c r="B25" s="16"/>
      <c r="C25" s="42"/>
      <c r="D25" s="59"/>
      <c r="E25" s="10"/>
      <c r="F25" s="10"/>
    </row>
    <row r="26" spans="1:6" ht="224.25">
      <c r="A26" s="3" t="s">
        <v>129</v>
      </c>
      <c r="B26" s="4" t="s">
        <v>22</v>
      </c>
      <c r="C26" s="57"/>
      <c r="D26" s="58"/>
      <c r="E26" s="10"/>
      <c r="F26" s="10"/>
    </row>
    <row r="27" spans="1:6" ht="20.25">
      <c r="A27" s="6"/>
      <c r="B27" s="17" t="s">
        <v>23</v>
      </c>
      <c r="C27" s="42"/>
      <c r="D27" s="59"/>
      <c r="E27" s="10"/>
      <c r="F27" s="10"/>
    </row>
    <row r="28" spans="1:6" ht="20.25">
      <c r="A28" s="3"/>
      <c r="B28" s="4" t="s">
        <v>24</v>
      </c>
      <c r="C28" s="57"/>
      <c r="D28" s="58"/>
      <c r="E28" s="10"/>
      <c r="F28" s="10"/>
    </row>
    <row r="29" spans="1:6" ht="40.5">
      <c r="A29" s="6"/>
      <c r="B29" s="4" t="s">
        <v>25</v>
      </c>
      <c r="C29" s="42" t="s">
        <v>201</v>
      </c>
      <c r="D29" s="59">
        <v>11.5</v>
      </c>
      <c r="E29" s="60"/>
      <c r="F29" s="10">
        <f>D29*E29</f>
        <v>0</v>
      </c>
    </row>
    <row r="30" spans="1:6" ht="20.25">
      <c r="A30" s="3"/>
      <c r="B30" s="4" t="s">
        <v>26</v>
      </c>
      <c r="C30" s="42" t="s">
        <v>27</v>
      </c>
      <c r="D30" s="59">
        <v>720</v>
      </c>
      <c r="E30" s="60"/>
      <c r="F30" s="10">
        <f>D30*E30</f>
        <v>0</v>
      </c>
    </row>
    <row r="31" spans="1:6" ht="20.25">
      <c r="A31" s="3"/>
      <c r="B31" s="4"/>
      <c r="C31" s="42"/>
      <c r="D31" s="59"/>
      <c r="E31" s="10"/>
      <c r="F31" s="10"/>
    </row>
    <row r="32" spans="1:6" ht="20.25">
      <c r="A32" s="3"/>
      <c r="B32" s="17" t="s">
        <v>28</v>
      </c>
      <c r="C32" s="57"/>
      <c r="D32" s="58"/>
      <c r="E32" s="10"/>
      <c r="F32" s="10"/>
    </row>
    <row r="33" spans="1:6" ht="20.25">
      <c r="A33" s="3"/>
      <c r="B33" s="18" t="s">
        <v>29</v>
      </c>
      <c r="C33" s="42" t="s">
        <v>10</v>
      </c>
      <c r="D33" s="59">
        <v>25</v>
      </c>
      <c r="E33" s="10"/>
      <c r="F33" s="10">
        <f>D33*E33</f>
        <v>0</v>
      </c>
    </row>
    <row r="34" spans="1:6" ht="20.25">
      <c r="A34" s="3"/>
      <c r="B34" s="18" t="s">
        <v>30</v>
      </c>
      <c r="C34" s="57"/>
      <c r="D34" s="58"/>
      <c r="E34" s="10"/>
      <c r="F34" s="10"/>
    </row>
    <row r="35" spans="1:6" ht="40.5">
      <c r="A35" s="3"/>
      <c r="B35" s="18" t="s">
        <v>31</v>
      </c>
      <c r="C35" s="42" t="s">
        <v>10</v>
      </c>
      <c r="D35" s="59">
        <v>25</v>
      </c>
      <c r="E35" s="10"/>
      <c r="F35" s="10">
        <f>D35*E35</f>
        <v>0</v>
      </c>
    </row>
    <row r="36" spans="1:6" ht="20.25">
      <c r="A36" s="3"/>
      <c r="B36" s="18" t="s">
        <v>32</v>
      </c>
      <c r="C36" s="42"/>
      <c r="D36" s="59"/>
      <c r="E36" s="10"/>
      <c r="F36" s="10"/>
    </row>
    <row r="37" spans="1:6" ht="22.5">
      <c r="A37" s="3"/>
      <c r="B37" s="18" t="s">
        <v>33</v>
      </c>
      <c r="C37" s="42" t="s">
        <v>201</v>
      </c>
      <c r="D37" s="59">
        <v>11.5</v>
      </c>
      <c r="E37" s="10"/>
      <c r="F37" s="10">
        <f>D37*E37</f>
        <v>0</v>
      </c>
    </row>
    <row r="38" spans="1:6" ht="20.25">
      <c r="A38" s="3"/>
      <c r="B38" s="18" t="s">
        <v>34</v>
      </c>
      <c r="C38" s="42" t="s">
        <v>27</v>
      </c>
      <c r="D38" s="59">
        <v>720</v>
      </c>
      <c r="E38" s="10"/>
      <c r="F38" s="10">
        <f>D38*E38</f>
        <v>0</v>
      </c>
    </row>
    <row r="39" spans="1:6" ht="20.25">
      <c r="A39" s="3"/>
      <c r="B39" s="18"/>
      <c r="C39" s="42"/>
      <c r="D39" s="59"/>
      <c r="E39" s="10"/>
      <c r="F39" s="10"/>
    </row>
    <row r="40" spans="1:6" ht="20.25">
      <c r="A40" s="3"/>
      <c r="B40" s="17" t="s">
        <v>35</v>
      </c>
      <c r="C40" s="42"/>
      <c r="D40" s="59"/>
      <c r="E40" s="10"/>
      <c r="F40" s="10"/>
    </row>
    <row r="41" spans="1:6" ht="20.25">
      <c r="A41" s="3"/>
      <c r="B41" s="18" t="s">
        <v>36</v>
      </c>
      <c r="C41" s="42" t="s">
        <v>10</v>
      </c>
      <c r="D41" s="59">
        <v>53</v>
      </c>
      <c r="E41" s="10"/>
      <c r="F41" s="10">
        <f>D41*E41</f>
        <v>0</v>
      </c>
    </row>
    <row r="42" spans="1:6" ht="20.25">
      <c r="A42" s="3"/>
      <c r="B42" s="18" t="s">
        <v>37</v>
      </c>
      <c r="C42" s="42" t="s">
        <v>10</v>
      </c>
      <c r="D42" s="59">
        <v>53</v>
      </c>
      <c r="E42" s="10"/>
      <c r="F42" s="10">
        <f>D42*E42</f>
        <v>0</v>
      </c>
    </row>
    <row r="43" spans="1:6" ht="40.5">
      <c r="A43" s="3"/>
      <c r="B43" s="18" t="s">
        <v>25</v>
      </c>
      <c r="C43" s="42" t="s">
        <v>201</v>
      </c>
      <c r="D43" s="59">
        <v>20</v>
      </c>
      <c r="E43" s="10"/>
      <c r="F43" s="10">
        <f>D43*E43</f>
        <v>0</v>
      </c>
    </row>
    <row r="44" spans="1:6" ht="20.25">
      <c r="A44" s="3"/>
      <c r="B44" s="18" t="s">
        <v>34</v>
      </c>
      <c r="C44" s="42" t="s">
        <v>27</v>
      </c>
      <c r="D44" s="59">
        <v>1500</v>
      </c>
      <c r="E44" s="10"/>
      <c r="F44" s="10">
        <f>D44*E44</f>
        <v>0</v>
      </c>
    </row>
    <row r="45" spans="1:6" ht="20.25">
      <c r="A45" s="3"/>
      <c r="B45" s="18"/>
      <c r="C45" s="42"/>
      <c r="D45" s="59"/>
      <c r="E45" s="10"/>
      <c r="F45" s="10"/>
    </row>
    <row r="46" spans="1:6" ht="81">
      <c r="A46" s="3" t="s">
        <v>130</v>
      </c>
      <c r="B46" s="18" t="s">
        <v>38</v>
      </c>
      <c r="C46" s="42"/>
      <c r="D46" s="59"/>
      <c r="E46" s="10"/>
      <c r="F46" s="10"/>
    </row>
    <row r="47" spans="1:6" ht="22.5">
      <c r="A47" s="3"/>
      <c r="B47" s="18"/>
      <c r="C47" s="42" t="s">
        <v>202</v>
      </c>
      <c r="D47" s="59">
        <v>40</v>
      </c>
      <c r="E47" s="10"/>
      <c r="F47" s="10">
        <f>D47*E47</f>
        <v>0</v>
      </c>
    </row>
    <row r="48" spans="1:6" ht="22.5">
      <c r="A48" s="3"/>
      <c r="B48" s="18" t="s">
        <v>39</v>
      </c>
      <c r="C48" s="42" t="s">
        <v>200</v>
      </c>
      <c r="D48" s="59">
        <v>20</v>
      </c>
      <c r="E48" s="10"/>
      <c r="F48" s="10">
        <f>D48*E48</f>
        <v>0</v>
      </c>
    </row>
    <row r="49" spans="1:6" ht="20.25">
      <c r="A49" s="3"/>
      <c r="B49" s="18"/>
      <c r="C49" s="42"/>
      <c r="D49" s="59"/>
      <c r="E49" s="10"/>
      <c r="F49" s="10"/>
    </row>
    <row r="50" spans="1:6" ht="142.5">
      <c r="A50" s="3" t="s">
        <v>131</v>
      </c>
      <c r="B50" s="18" t="s">
        <v>40</v>
      </c>
      <c r="C50" s="42"/>
      <c r="D50" s="59"/>
      <c r="E50" s="10"/>
      <c r="F50" s="10"/>
    </row>
    <row r="51" spans="1:6" ht="20.25">
      <c r="A51" s="3"/>
      <c r="B51" s="18" t="s">
        <v>41</v>
      </c>
      <c r="C51" s="42"/>
      <c r="D51" s="59"/>
      <c r="E51" s="10"/>
      <c r="F51" s="10"/>
    </row>
    <row r="52" spans="1:6" ht="22.5">
      <c r="A52" s="3"/>
      <c r="B52" s="18" t="s">
        <v>42</v>
      </c>
      <c r="C52" s="42" t="s">
        <v>201</v>
      </c>
      <c r="D52" s="59">
        <v>600</v>
      </c>
      <c r="E52" s="10"/>
      <c r="F52" s="10">
        <f>D52*E52</f>
        <v>0</v>
      </c>
    </row>
    <row r="53" spans="1:6" ht="20.25">
      <c r="A53" s="3"/>
      <c r="B53" s="18" t="s">
        <v>43</v>
      </c>
      <c r="C53" s="42"/>
      <c r="D53" s="59"/>
      <c r="E53" s="10"/>
      <c r="F53" s="10"/>
    </row>
    <row r="54" spans="1:6" ht="22.5">
      <c r="A54" s="3"/>
      <c r="B54" s="18" t="s">
        <v>44</v>
      </c>
      <c r="C54" s="42" t="s">
        <v>201</v>
      </c>
      <c r="D54" s="59">
        <v>1800</v>
      </c>
      <c r="E54" s="10"/>
      <c r="F54" s="10">
        <f>D54*E54</f>
        <v>0</v>
      </c>
    </row>
    <row r="55" spans="1:6" ht="20.25">
      <c r="A55" s="3"/>
      <c r="B55" s="18"/>
      <c r="C55" s="42"/>
      <c r="D55" s="59"/>
      <c r="E55" s="10"/>
      <c r="F55" s="10"/>
    </row>
    <row r="56" spans="1:6" ht="142.5">
      <c r="A56" s="3" t="s">
        <v>132</v>
      </c>
      <c r="B56" s="18" t="s">
        <v>45</v>
      </c>
      <c r="C56" s="42"/>
      <c r="D56" s="59"/>
      <c r="E56" s="10"/>
      <c r="F56" s="10"/>
    </row>
    <row r="57" spans="1:6" ht="22.5">
      <c r="A57" s="3"/>
      <c r="B57" s="18" t="s">
        <v>46</v>
      </c>
      <c r="C57" s="42" t="s">
        <v>201</v>
      </c>
      <c r="D57" s="59">
        <v>26</v>
      </c>
      <c r="E57" s="10"/>
      <c r="F57" s="10">
        <f>D57*E57</f>
        <v>0</v>
      </c>
    </row>
    <row r="58" spans="1:6" ht="20.25">
      <c r="A58" s="3"/>
      <c r="B58" s="61" t="s">
        <v>47</v>
      </c>
      <c r="C58" s="57"/>
      <c r="D58" s="58"/>
      <c r="E58" s="10"/>
      <c r="F58" s="10"/>
    </row>
    <row r="59" spans="1:6" ht="22.5">
      <c r="A59" s="3"/>
      <c r="B59" s="18" t="s">
        <v>48</v>
      </c>
      <c r="C59" s="42" t="s">
        <v>201</v>
      </c>
      <c r="D59" s="59">
        <v>8</v>
      </c>
      <c r="E59" s="10"/>
      <c r="F59" s="10">
        <f>D59*E59</f>
        <v>0</v>
      </c>
    </row>
    <row r="60" spans="1:6" ht="20.25">
      <c r="A60" s="3"/>
      <c r="B60" s="18" t="s">
        <v>49</v>
      </c>
      <c r="C60" s="42" t="s">
        <v>27</v>
      </c>
      <c r="D60" s="59">
        <v>400</v>
      </c>
      <c r="E60" s="10"/>
      <c r="F60" s="10">
        <f>D60*E60</f>
        <v>0</v>
      </c>
    </row>
    <row r="61" spans="1:6" ht="20.25">
      <c r="A61" s="3"/>
      <c r="B61" s="18"/>
      <c r="C61" s="42"/>
      <c r="D61" s="59"/>
      <c r="E61" s="10"/>
      <c r="F61" s="10"/>
    </row>
    <row r="62" spans="1:6" ht="60.75">
      <c r="A62" s="3" t="s">
        <v>133</v>
      </c>
      <c r="B62" s="18" t="s">
        <v>50</v>
      </c>
      <c r="C62" s="42"/>
      <c r="D62" s="59"/>
      <c r="E62" s="10"/>
      <c r="F62" s="10"/>
    </row>
    <row r="63" spans="1:6" ht="20.25">
      <c r="A63" s="3"/>
      <c r="B63" s="61"/>
      <c r="C63" s="42"/>
      <c r="D63" s="59"/>
      <c r="E63" s="10"/>
      <c r="F63" s="10"/>
    </row>
    <row r="64" spans="1:6" ht="22.5">
      <c r="A64" s="6"/>
      <c r="B64" s="18" t="s">
        <v>51</v>
      </c>
      <c r="C64" s="42" t="s">
        <v>201</v>
      </c>
      <c r="D64" s="59">
        <v>125</v>
      </c>
      <c r="E64" s="10"/>
      <c r="F64" s="10">
        <f>D64*E64</f>
        <v>0</v>
      </c>
    </row>
    <row r="65" spans="1:6" ht="20.25">
      <c r="A65" s="3"/>
      <c r="B65" s="18"/>
      <c r="C65" s="42"/>
      <c r="D65" s="59"/>
      <c r="E65" s="10"/>
      <c r="F65" s="10"/>
    </row>
    <row r="66" spans="1:6" ht="162.75">
      <c r="A66" s="6" t="s">
        <v>134</v>
      </c>
      <c r="B66" s="18" t="s">
        <v>52</v>
      </c>
      <c r="C66" s="42"/>
      <c r="D66" s="59"/>
      <c r="E66" s="10"/>
      <c r="F66" s="10"/>
    </row>
    <row r="67" spans="1:6" ht="102">
      <c r="A67" s="6"/>
      <c r="B67" s="18" t="s">
        <v>53</v>
      </c>
      <c r="C67" s="42"/>
      <c r="D67" s="59"/>
      <c r="E67" s="10"/>
      <c r="F67" s="10"/>
    </row>
    <row r="68" spans="1:6" ht="20.25">
      <c r="A68" s="3"/>
      <c r="B68" s="18" t="s">
        <v>54</v>
      </c>
      <c r="C68" s="42"/>
      <c r="D68" s="59"/>
      <c r="E68" s="10"/>
      <c r="F68" s="10"/>
    </row>
    <row r="69" spans="1:6" ht="20.25">
      <c r="A69" s="3"/>
      <c r="B69" s="18" t="s">
        <v>55</v>
      </c>
      <c r="C69" s="42"/>
      <c r="D69" s="59"/>
      <c r="E69" s="10"/>
      <c r="F69" s="10"/>
    </row>
    <row r="70" spans="1:6" ht="40.5">
      <c r="A70" s="3"/>
      <c r="B70" s="18" t="s">
        <v>56</v>
      </c>
      <c r="C70" s="42" t="s">
        <v>201</v>
      </c>
      <c r="D70" s="59">
        <v>320</v>
      </c>
      <c r="E70" s="10"/>
      <c r="F70" s="10">
        <f>D70*E70</f>
        <v>0</v>
      </c>
    </row>
    <row r="71" spans="1:6" ht="22.5">
      <c r="A71" s="3"/>
      <c r="B71" s="18" t="s">
        <v>58</v>
      </c>
      <c r="C71" s="42" t="s">
        <v>201</v>
      </c>
      <c r="D71" s="59">
        <v>150</v>
      </c>
      <c r="E71" s="10"/>
      <c r="F71" s="10">
        <f>D71*E71</f>
        <v>0</v>
      </c>
    </row>
    <row r="72" spans="1:6" ht="20.25">
      <c r="A72" s="3"/>
      <c r="B72" s="18"/>
      <c r="C72" s="42"/>
      <c r="D72" s="59"/>
      <c r="E72" s="10"/>
      <c r="F72" s="10"/>
    </row>
    <row r="73" spans="1:6" ht="60.75">
      <c r="A73" s="3"/>
      <c r="B73" s="18" t="s">
        <v>57</v>
      </c>
      <c r="C73" s="42" t="s">
        <v>201</v>
      </c>
      <c r="D73" s="59">
        <v>26</v>
      </c>
      <c r="E73" s="10"/>
      <c r="F73" s="10">
        <f>D73*E73</f>
        <v>0</v>
      </c>
    </row>
    <row r="74" spans="1:6" ht="20.25">
      <c r="A74" s="3"/>
      <c r="B74" s="18"/>
      <c r="C74" s="42"/>
      <c r="D74" s="59"/>
      <c r="E74" s="10"/>
      <c r="F74" s="10"/>
    </row>
    <row r="75" spans="1:6" ht="60.75">
      <c r="A75" s="3" t="s">
        <v>135</v>
      </c>
      <c r="B75" s="18" t="s">
        <v>203</v>
      </c>
      <c r="C75" s="42"/>
      <c r="D75" s="59"/>
      <c r="E75" s="10"/>
      <c r="F75" s="10"/>
    </row>
    <row r="76" spans="1:6" ht="22.5">
      <c r="A76" s="3"/>
      <c r="B76" s="18"/>
      <c r="C76" s="42" t="s">
        <v>200</v>
      </c>
      <c r="D76" s="59">
        <v>220</v>
      </c>
      <c r="E76" s="10"/>
      <c r="F76" s="10">
        <f>D76*E76</f>
        <v>0</v>
      </c>
    </row>
    <row r="77" spans="1:6" ht="20.25">
      <c r="A77" s="3"/>
      <c r="B77" s="18"/>
      <c r="C77" s="42"/>
      <c r="D77" s="59"/>
      <c r="E77" s="10"/>
      <c r="F77" s="10"/>
    </row>
    <row r="78" spans="1:6" ht="60.75">
      <c r="A78" s="3" t="s">
        <v>136</v>
      </c>
      <c r="B78" s="18" t="s">
        <v>60</v>
      </c>
      <c r="C78" s="42"/>
      <c r="D78" s="59"/>
      <c r="E78" s="10"/>
      <c r="F78" s="10"/>
    </row>
    <row r="79" spans="1:6" ht="22.5">
      <c r="A79" s="3"/>
      <c r="B79" s="18"/>
      <c r="C79" s="42" t="s">
        <v>201</v>
      </c>
      <c r="D79" s="59">
        <v>22</v>
      </c>
      <c r="E79" s="10"/>
      <c r="F79" s="10">
        <f>D79*E79</f>
        <v>0</v>
      </c>
    </row>
    <row r="80" spans="1:6" ht="20.25">
      <c r="A80" s="3"/>
      <c r="B80" s="18"/>
      <c r="C80" s="42"/>
      <c r="D80" s="59"/>
      <c r="E80" s="10"/>
      <c r="F80" s="10"/>
    </row>
    <row r="81" spans="1:6" ht="122.25">
      <c r="A81" s="3" t="s">
        <v>137</v>
      </c>
      <c r="B81" s="18" t="s">
        <v>61</v>
      </c>
      <c r="C81" s="42"/>
      <c r="D81" s="59"/>
      <c r="E81" s="10"/>
      <c r="F81" s="10"/>
    </row>
    <row r="82" spans="1:6" ht="20.25">
      <c r="A82" s="3"/>
      <c r="B82" s="18"/>
      <c r="C82" s="42" t="s">
        <v>10</v>
      </c>
      <c r="D82" s="59">
        <v>15</v>
      </c>
      <c r="E82" s="10"/>
      <c r="F82" s="10">
        <f>D82*E82</f>
        <v>0</v>
      </c>
    </row>
    <row r="83" spans="1:6" ht="20.25">
      <c r="A83" s="3"/>
      <c r="B83" s="18"/>
      <c r="C83" s="42"/>
      <c r="D83" s="59"/>
      <c r="E83" s="10"/>
      <c r="F83" s="10"/>
    </row>
    <row r="84" spans="1:6" ht="102">
      <c r="A84" s="3" t="s">
        <v>138</v>
      </c>
      <c r="B84" s="18" t="s">
        <v>62</v>
      </c>
      <c r="C84" s="42"/>
      <c r="D84" s="59"/>
      <c r="E84" s="10"/>
      <c r="F84" s="10"/>
    </row>
    <row r="85" spans="1:6" ht="20.25">
      <c r="A85" s="3"/>
      <c r="B85" s="18" t="s">
        <v>63</v>
      </c>
      <c r="C85" s="42" t="s">
        <v>10</v>
      </c>
      <c r="D85" s="59">
        <v>320</v>
      </c>
      <c r="E85" s="10"/>
      <c r="F85" s="10">
        <f>D85*E85</f>
        <v>0</v>
      </c>
    </row>
    <row r="86" spans="1:6" ht="40.5">
      <c r="A86" s="3"/>
      <c r="B86" s="18" t="s">
        <v>64</v>
      </c>
      <c r="C86" s="42" t="s">
        <v>10</v>
      </c>
      <c r="D86" s="59">
        <v>320</v>
      </c>
      <c r="E86" s="10"/>
      <c r="F86" s="10">
        <f>D86*E86</f>
        <v>0</v>
      </c>
    </row>
    <row r="87" spans="1:6" ht="20.25">
      <c r="A87" s="3"/>
      <c r="B87" s="18"/>
      <c r="C87" s="42"/>
      <c r="D87" s="59"/>
      <c r="E87" s="10"/>
      <c r="F87" s="10"/>
    </row>
    <row r="88" spans="1:6" ht="81">
      <c r="A88" s="19" t="s">
        <v>139</v>
      </c>
      <c r="B88" s="18" t="s">
        <v>65</v>
      </c>
      <c r="C88" s="42"/>
      <c r="D88" s="59"/>
      <c r="E88" s="10"/>
      <c r="F88" s="10"/>
    </row>
    <row r="89" spans="1:6" ht="22.5">
      <c r="A89" s="3"/>
      <c r="B89" s="18" t="s">
        <v>66</v>
      </c>
      <c r="C89" s="42" t="s">
        <v>201</v>
      </c>
      <c r="D89" s="59">
        <v>90</v>
      </c>
      <c r="E89" s="10"/>
      <c r="F89" s="10">
        <f>D89*E89</f>
        <v>0</v>
      </c>
    </row>
    <row r="90" spans="1:6" ht="20.25">
      <c r="A90" s="3"/>
      <c r="B90" s="18"/>
      <c r="C90" s="42"/>
      <c r="D90" s="59"/>
      <c r="E90" s="10"/>
      <c r="F90" s="10"/>
    </row>
    <row r="91" spans="1:6" ht="244.5">
      <c r="A91" s="3" t="s">
        <v>140</v>
      </c>
      <c r="B91" s="18" t="s">
        <v>67</v>
      </c>
      <c r="C91" s="42"/>
      <c r="D91" s="59"/>
      <c r="E91" s="10"/>
      <c r="F91" s="10"/>
    </row>
    <row r="92" spans="1:6" ht="20.25">
      <c r="A92" s="3"/>
      <c r="B92" s="18"/>
      <c r="C92" s="42" t="s">
        <v>10</v>
      </c>
      <c r="D92" s="59">
        <v>240</v>
      </c>
      <c r="E92" s="10"/>
      <c r="F92" s="10">
        <f>D92*E92</f>
        <v>0</v>
      </c>
    </row>
    <row r="93" spans="1:6" ht="20.25">
      <c r="A93" s="3"/>
      <c r="B93" s="18"/>
      <c r="C93" s="42"/>
      <c r="D93" s="59"/>
      <c r="E93" s="10"/>
      <c r="F93" s="10"/>
    </row>
    <row r="94" spans="1:6" ht="102">
      <c r="A94" s="3" t="s">
        <v>141</v>
      </c>
      <c r="B94" s="18" t="s">
        <v>68</v>
      </c>
      <c r="C94" s="42"/>
      <c r="D94" s="59"/>
      <c r="E94" s="10"/>
      <c r="F94" s="10"/>
    </row>
    <row r="95" spans="1:6" ht="22.5">
      <c r="A95" s="3"/>
      <c r="B95" s="18" t="s">
        <v>69</v>
      </c>
      <c r="C95" s="42" t="s">
        <v>201</v>
      </c>
      <c r="D95" s="59">
        <v>12</v>
      </c>
      <c r="E95" s="10"/>
      <c r="F95" s="10">
        <f>D95*E95</f>
        <v>0</v>
      </c>
    </row>
    <row r="96" spans="1:6" ht="20.25">
      <c r="A96" s="3"/>
      <c r="B96" s="18" t="s">
        <v>70</v>
      </c>
      <c r="C96" s="42" t="s">
        <v>27</v>
      </c>
      <c r="D96" s="59">
        <v>160</v>
      </c>
      <c r="E96" s="10"/>
      <c r="F96" s="10">
        <f>D96*E96</f>
        <v>0</v>
      </c>
    </row>
    <row r="97" spans="1:6" ht="20.25">
      <c r="A97" s="3"/>
      <c r="B97" s="18"/>
      <c r="C97" s="42"/>
      <c r="D97" s="59"/>
      <c r="E97" s="10"/>
      <c r="F97" s="10"/>
    </row>
    <row r="98" spans="1:6" ht="102">
      <c r="A98" s="3" t="s">
        <v>147</v>
      </c>
      <c r="B98" s="18" t="s">
        <v>71</v>
      </c>
      <c r="C98" s="42"/>
      <c r="D98" s="59"/>
      <c r="E98" s="10"/>
      <c r="F98" s="10"/>
    </row>
    <row r="99" spans="1:6" ht="22.5">
      <c r="A99" s="3"/>
      <c r="B99" s="18"/>
      <c r="C99" s="42" t="s">
        <v>201</v>
      </c>
      <c r="D99" s="59">
        <v>170</v>
      </c>
      <c r="E99" s="10"/>
      <c r="F99" s="10">
        <f>D99*E99</f>
        <v>0</v>
      </c>
    </row>
    <row r="100" spans="1:6" ht="20.25">
      <c r="A100" s="3"/>
      <c r="B100" s="18"/>
      <c r="C100" s="42"/>
      <c r="D100" s="59"/>
      <c r="E100" s="10"/>
      <c r="F100" s="10"/>
    </row>
    <row r="101" spans="1:6" ht="142.5">
      <c r="A101" s="3" t="s">
        <v>146</v>
      </c>
      <c r="B101" s="18" t="s">
        <v>72</v>
      </c>
      <c r="C101" s="42"/>
      <c r="D101" s="59"/>
      <c r="E101" s="10"/>
      <c r="F101" s="10"/>
    </row>
    <row r="102" spans="1:6" ht="22.5">
      <c r="A102" s="3"/>
      <c r="B102" s="18"/>
      <c r="C102" s="42" t="s">
        <v>201</v>
      </c>
      <c r="D102" s="59">
        <v>140</v>
      </c>
      <c r="E102" s="10"/>
      <c r="F102" s="10">
        <f>D102*E102</f>
        <v>0</v>
      </c>
    </row>
    <row r="103" spans="1:6" ht="20.25">
      <c r="A103" s="3"/>
      <c r="B103" s="18"/>
      <c r="C103" s="42"/>
      <c r="D103" s="59"/>
      <c r="E103" s="10"/>
      <c r="F103" s="10"/>
    </row>
    <row r="104" spans="1:6" ht="122.25">
      <c r="A104" s="3" t="s">
        <v>145</v>
      </c>
      <c r="B104" s="18" t="s">
        <v>73</v>
      </c>
      <c r="C104" s="42"/>
      <c r="D104" s="59"/>
      <c r="E104" s="10"/>
      <c r="F104" s="10"/>
    </row>
    <row r="105" spans="1:6" ht="60.75">
      <c r="A105" s="3"/>
      <c r="B105" s="18" t="s">
        <v>74</v>
      </c>
      <c r="C105" s="42"/>
      <c r="D105" s="59"/>
      <c r="E105" s="10"/>
      <c r="F105" s="10"/>
    </row>
    <row r="106" spans="1:6" ht="40.5">
      <c r="A106" s="3"/>
      <c r="B106" s="18" t="s">
        <v>75</v>
      </c>
      <c r="C106" s="42" t="s">
        <v>6</v>
      </c>
      <c r="D106" s="59">
        <v>4</v>
      </c>
      <c r="E106" s="10"/>
      <c r="F106" s="10">
        <f>D106*E106</f>
        <v>0</v>
      </c>
    </row>
    <row r="107" spans="1:6" ht="60.75">
      <c r="A107" s="3"/>
      <c r="B107" s="18" t="s">
        <v>76</v>
      </c>
      <c r="C107" s="42"/>
      <c r="D107" s="59"/>
      <c r="E107" s="10"/>
      <c r="F107" s="10"/>
    </row>
    <row r="108" spans="1:6" ht="20.25">
      <c r="A108" s="3"/>
      <c r="B108" s="18" t="s">
        <v>77</v>
      </c>
      <c r="C108" s="42" t="s">
        <v>6</v>
      </c>
      <c r="D108" s="59">
        <v>3</v>
      </c>
      <c r="E108" s="10"/>
      <c r="F108" s="10">
        <f>D108*E108</f>
        <v>0</v>
      </c>
    </row>
    <row r="109" spans="1:6" ht="20.25">
      <c r="A109" s="3"/>
      <c r="B109" s="18" t="s">
        <v>78</v>
      </c>
      <c r="C109" s="42" t="s">
        <v>6</v>
      </c>
      <c r="D109" s="59">
        <v>1</v>
      </c>
      <c r="E109" s="10"/>
      <c r="F109" s="10">
        <f>D109*E109</f>
        <v>0</v>
      </c>
    </row>
    <row r="110" spans="1:6" ht="20.25">
      <c r="A110" s="3"/>
      <c r="B110" s="18"/>
      <c r="C110" s="42"/>
      <c r="D110" s="59"/>
      <c r="E110" s="10"/>
      <c r="F110" s="10"/>
    </row>
    <row r="111" spans="1:6" ht="183">
      <c r="A111" s="3" t="s">
        <v>144</v>
      </c>
      <c r="B111" s="18" t="s">
        <v>79</v>
      </c>
      <c r="C111" s="42"/>
      <c r="D111" s="59"/>
      <c r="E111" s="10"/>
      <c r="F111" s="10"/>
    </row>
    <row r="112" spans="1:6" ht="20.25">
      <c r="A112" s="3"/>
      <c r="B112" s="18"/>
      <c r="C112" s="42" t="s">
        <v>6</v>
      </c>
      <c r="D112" s="59">
        <v>6</v>
      </c>
      <c r="E112" s="10"/>
      <c r="F112" s="10">
        <f>D112*E112</f>
        <v>0</v>
      </c>
    </row>
    <row r="113" spans="1:6" ht="20.25">
      <c r="A113" s="3"/>
      <c r="B113" s="18"/>
      <c r="C113" s="42"/>
      <c r="D113" s="59"/>
      <c r="E113" s="10"/>
      <c r="F113" s="10"/>
    </row>
    <row r="114" spans="1:6" ht="122.25">
      <c r="A114" s="3" t="s">
        <v>142</v>
      </c>
      <c r="B114" s="18" t="s">
        <v>80</v>
      </c>
      <c r="C114" s="42"/>
      <c r="D114" s="59"/>
      <c r="E114" s="10"/>
      <c r="F114" s="10"/>
    </row>
    <row r="115" spans="1:6" ht="22.5">
      <c r="A115" s="3"/>
      <c r="B115" s="18" t="s">
        <v>81</v>
      </c>
      <c r="C115" s="42" t="s">
        <v>200</v>
      </c>
      <c r="D115" s="59">
        <v>3500</v>
      </c>
      <c r="E115" s="10"/>
      <c r="F115" s="10">
        <f>D115*E115</f>
        <v>0</v>
      </c>
    </row>
    <row r="116" spans="1:6" ht="20.25">
      <c r="A116" s="3"/>
      <c r="B116" s="18"/>
      <c r="C116" s="42"/>
      <c r="D116" s="59"/>
      <c r="E116" s="10"/>
      <c r="F116" s="10"/>
    </row>
    <row r="117" spans="1:6" ht="60.75">
      <c r="A117" s="19" t="s">
        <v>143</v>
      </c>
      <c r="B117" s="18" t="s">
        <v>82</v>
      </c>
      <c r="C117" s="42"/>
      <c r="D117" s="59"/>
      <c r="E117" s="10"/>
      <c r="F117" s="10"/>
    </row>
    <row r="118" spans="1:6" ht="22.5">
      <c r="A118" s="3"/>
      <c r="B118" s="18"/>
      <c r="C118" s="42" t="s">
        <v>200</v>
      </c>
      <c r="D118" s="59">
        <v>2100</v>
      </c>
      <c r="E118" s="10"/>
      <c r="F118" s="10">
        <f>D118*E118</f>
        <v>0</v>
      </c>
    </row>
    <row r="119" spans="1:6" ht="20.25">
      <c r="A119" s="3"/>
      <c r="B119" s="18"/>
      <c r="C119" s="42"/>
      <c r="D119" s="59"/>
      <c r="E119" s="10"/>
      <c r="F119" s="10"/>
    </row>
    <row r="120" spans="1:6" ht="244.5">
      <c r="A120" s="3" t="s">
        <v>148</v>
      </c>
      <c r="B120" s="18" t="s">
        <v>83</v>
      </c>
      <c r="C120" s="42"/>
      <c r="D120" s="59"/>
      <c r="E120" s="10"/>
      <c r="F120" s="10"/>
    </row>
    <row r="121" spans="1:6" ht="40.5">
      <c r="A121" s="3"/>
      <c r="B121" s="18" t="s">
        <v>84</v>
      </c>
      <c r="C121" s="42"/>
      <c r="D121" s="59"/>
      <c r="E121" s="10"/>
      <c r="F121" s="10"/>
    </row>
    <row r="122" spans="1:6" ht="22.5">
      <c r="A122" s="3"/>
      <c r="B122" s="18"/>
      <c r="C122" s="42" t="s">
        <v>201</v>
      </c>
      <c r="D122" s="59">
        <v>2100</v>
      </c>
      <c r="E122" s="10"/>
      <c r="F122" s="10">
        <f>D122*E122</f>
        <v>0</v>
      </c>
    </row>
    <row r="123" spans="1:6" ht="20.25">
      <c r="A123" s="3"/>
      <c r="B123" s="18"/>
      <c r="C123" s="42"/>
      <c r="D123" s="59"/>
      <c r="E123" s="10"/>
      <c r="F123" s="10"/>
    </row>
    <row r="124" spans="1:6" ht="162.75">
      <c r="A124" s="3" t="s">
        <v>149</v>
      </c>
      <c r="B124" s="18" t="s">
        <v>85</v>
      </c>
      <c r="C124" s="42"/>
      <c r="D124" s="59"/>
      <c r="E124" s="10"/>
      <c r="F124" s="10"/>
    </row>
    <row r="125" spans="1:6" ht="22.5">
      <c r="A125" s="3"/>
      <c r="B125" s="18"/>
      <c r="C125" s="42" t="s">
        <v>201</v>
      </c>
      <c r="D125" s="59">
        <v>200</v>
      </c>
      <c r="E125" s="10"/>
      <c r="F125" s="10">
        <f>D125*E125</f>
        <v>0</v>
      </c>
    </row>
    <row r="126" spans="1:6" ht="20.25">
      <c r="A126" s="3"/>
      <c r="B126" s="18"/>
      <c r="C126" s="42"/>
      <c r="D126" s="59"/>
      <c r="E126" s="10"/>
      <c r="F126" s="10"/>
    </row>
    <row r="127" spans="1:6" ht="122.25">
      <c r="A127" s="3" t="s">
        <v>150</v>
      </c>
      <c r="B127" s="18" t="s">
        <v>86</v>
      </c>
      <c r="C127" s="42"/>
      <c r="D127" s="59"/>
      <c r="E127" s="10"/>
      <c r="F127" s="10"/>
    </row>
    <row r="128" spans="1:6" ht="22.5">
      <c r="A128" s="3"/>
      <c r="B128" s="18" t="s">
        <v>87</v>
      </c>
      <c r="C128" s="42" t="s">
        <v>200</v>
      </c>
      <c r="D128" s="59">
        <v>1800</v>
      </c>
      <c r="E128" s="10"/>
      <c r="F128" s="10">
        <f>D128*E128</f>
        <v>0</v>
      </c>
    </row>
    <row r="129" spans="1:6" ht="20.25">
      <c r="A129" s="3"/>
      <c r="B129" s="18"/>
      <c r="C129" s="42"/>
      <c r="D129" s="59"/>
      <c r="E129" s="10"/>
      <c r="F129" s="10"/>
    </row>
    <row r="130" spans="1:6" ht="142.5">
      <c r="A130" s="3" t="s">
        <v>151</v>
      </c>
      <c r="B130" s="18" t="s">
        <v>88</v>
      </c>
      <c r="C130" s="42"/>
      <c r="D130" s="59"/>
      <c r="E130" s="10"/>
      <c r="F130" s="10"/>
    </row>
    <row r="131" spans="1:6" ht="22.5">
      <c r="A131" s="3"/>
      <c r="B131" s="18" t="s">
        <v>89</v>
      </c>
      <c r="C131" s="42" t="s">
        <v>200</v>
      </c>
      <c r="D131" s="59">
        <v>1800</v>
      </c>
      <c r="E131" s="10"/>
      <c r="F131" s="10">
        <f>D131*E131</f>
        <v>0</v>
      </c>
    </row>
    <row r="132" spans="1:6" ht="22.5">
      <c r="A132" s="3"/>
      <c r="B132" s="18" t="s">
        <v>90</v>
      </c>
      <c r="C132" s="42" t="s">
        <v>200</v>
      </c>
      <c r="D132" s="59">
        <v>1320</v>
      </c>
      <c r="E132" s="10"/>
      <c r="F132" s="10">
        <f>D132*E132</f>
        <v>0</v>
      </c>
    </row>
    <row r="133" spans="1:6" ht="20.25">
      <c r="A133" s="3"/>
      <c r="B133" s="18"/>
      <c r="C133" s="42"/>
      <c r="D133" s="59"/>
      <c r="E133" s="10"/>
      <c r="F133" s="10"/>
    </row>
    <row r="134" spans="1:6" ht="122.25">
      <c r="A134" s="3" t="s">
        <v>152</v>
      </c>
      <c r="B134" s="18" t="s">
        <v>91</v>
      </c>
      <c r="C134" s="42"/>
      <c r="D134" s="59"/>
      <c r="E134" s="10"/>
      <c r="F134" s="10"/>
    </row>
    <row r="135" spans="1:6" ht="20.25">
      <c r="A135" s="3"/>
      <c r="B135" s="18" t="s">
        <v>92</v>
      </c>
      <c r="C135" s="42" t="s">
        <v>10</v>
      </c>
      <c r="D135" s="59">
        <v>530</v>
      </c>
      <c r="E135" s="10"/>
      <c r="F135" s="10">
        <f>D135*E135</f>
        <v>0</v>
      </c>
    </row>
    <row r="136" spans="1:6" ht="20.25">
      <c r="A136" s="3"/>
      <c r="B136" s="18" t="s">
        <v>93</v>
      </c>
      <c r="C136" s="42" t="s">
        <v>10</v>
      </c>
      <c r="D136" s="59">
        <v>1100</v>
      </c>
      <c r="E136" s="10"/>
      <c r="F136" s="10">
        <f>D136*E136</f>
        <v>0</v>
      </c>
    </row>
    <row r="137" spans="1:6" ht="20.25">
      <c r="A137" s="3"/>
      <c r="B137" s="18"/>
      <c r="C137" s="42"/>
      <c r="D137" s="59"/>
      <c r="E137" s="10"/>
      <c r="F137" s="10"/>
    </row>
    <row r="138" spans="1:6" ht="81">
      <c r="A138" s="3" t="s">
        <v>153</v>
      </c>
      <c r="B138" s="18" t="s">
        <v>94</v>
      </c>
      <c r="C138" s="42"/>
      <c r="D138" s="59"/>
      <c r="E138" s="10"/>
      <c r="F138" s="10"/>
    </row>
    <row r="139" spans="1:6" ht="22.5">
      <c r="A139" s="3"/>
      <c r="B139" s="18"/>
      <c r="C139" s="42" t="s">
        <v>200</v>
      </c>
      <c r="D139" s="59">
        <v>3200</v>
      </c>
      <c r="E139" s="10"/>
      <c r="F139" s="10">
        <f>D139*E139</f>
        <v>0</v>
      </c>
    </row>
    <row r="140" spans="1:6" ht="20.25">
      <c r="A140" s="3"/>
      <c r="B140" s="18"/>
      <c r="C140" s="42"/>
      <c r="D140" s="59"/>
      <c r="E140" s="10"/>
      <c r="F140" s="10"/>
    </row>
    <row r="141" spans="1:6" ht="60.75">
      <c r="A141" s="3" t="s">
        <v>154</v>
      </c>
      <c r="B141" s="18" t="s">
        <v>95</v>
      </c>
      <c r="C141" s="42"/>
      <c r="D141" s="59"/>
      <c r="E141" s="10"/>
      <c r="F141" s="10"/>
    </row>
    <row r="142" spans="1:6" ht="20.25">
      <c r="A142" s="3"/>
      <c r="B142" s="18" t="s">
        <v>96</v>
      </c>
      <c r="C142" s="42" t="s">
        <v>6</v>
      </c>
      <c r="D142" s="59">
        <v>2</v>
      </c>
      <c r="E142" s="10"/>
      <c r="F142" s="10">
        <f aca="true" t="shared" si="0" ref="F142:F151">D142*E142</f>
        <v>0</v>
      </c>
    </row>
    <row r="143" spans="1:6" ht="20.25">
      <c r="A143" s="3"/>
      <c r="B143" s="18" t="s">
        <v>97</v>
      </c>
      <c r="C143" s="42" t="s">
        <v>6</v>
      </c>
      <c r="D143" s="59">
        <v>4</v>
      </c>
      <c r="E143" s="10"/>
      <c r="F143" s="10">
        <f t="shared" si="0"/>
        <v>0</v>
      </c>
    </row>
    <row r="144" spans="1:6" ht="20.25">
      <c r="A144" s="3"/>
      <c r="B144" s="18" t="s">
        <v>98</v>
      </c>
      <c r="C144" s="42" t="s">
        <v>6</v>
      </c>
      <c r="D144" s="59">
        <v>2</v>
      </c>
      <c r="E144" s="10"/>
      <c r="F144" s="10">
        <f t="shared" si="0"/>
        <v>0</v>
      </c>
    </row>
    <row r="145" spans="1:6" ht="20.25">
      <c r="A145" s="3"/>
      <c r="B145" s="18" t="s">
        <v>99</v>
      </c>
      <c r="C145" s="42" t="s">
        <v>6</v>
      </c>
      <c r="D145" s="59">
        <v>2</v>
      </c>
      <c r="E145" s="10"/>
      <c r="F145" s="10">
        <f t="shared" si="0"/>
        <v>0</v>
      </c>
    </row>
    <row r="146" spans="1:6" ht="20.25">
      <c r="A146" s="3"/>
      <c r="B146" s="18" t="s">
        <v>100</v>
      </c>
      <c r="C146" s="42" t="s">
        <v>6</v>
      </c>
      <c r="D146" s="59">
        <v>1</v>
      </c>
      <c r="E146" s="10"/>
      <c r="F146" s="10">
        <f t="shared" si="0"/>
        <v>0</v>
      </c>
    </row>
    <row r="147" spans="1:6" ht="20.25">
      <c r="A147" s="3"/>
      <c r="B147" s="18" t="s">
        <v>101</v>
      </c>
      <c r="C147" s="42" t="s">
        <v>6</v>
      </c>
      <c r="D147" s="59">
        <v>1</v>
      </c>
      <c r="E147" s="10"/>
      <c r="F147" s="10">
        <f t="shared" si="0"/>
        <v>0</v>
      </c>
    </row>
    <row r="148" spans="1:6" ht="20.25">
      <c r="A148" s="3"/>
      <c r="B148" s="18" t="s">
        <v>102</v>
      </c>
      <c r="C148" s="42" t="s">
        <v>6</v>
      </c>
      <c r="D148" s="59">
        <v>1</v>
      </c>
      <c r="E148" s="10"/>
      <c r="F148" s="10">
        <f t="shared" si="0"/>
        <v>0</v>
      </c>
    </row>
    <row r="149" spans="1:6" ht="20.25">
      <c r="A149" s="3"/>
      <c r="B149" s="18" t="s">
        <v>103</v>
      </c>
      <c r="C149" s="42" t="s">
        <v>6</v>
      </c>
      <c r="D149" s="59">
        <v>1</v>
      </c>
      <c r="E149" s="10"/>
      <c r="F149" s="10">
        <f t="shared" si="0"/>
        <v>0</v>
      </c>
    </row>
    <row r="150" spans="1:6" ht="20.25">
      <c r="A150" s="3"/>
      <c r="B150" s="18" t="s">
        <v>104</v>
      </c>
      <c r="C150" s="42" t="s">
        <v>6</v>
      </c>
      <c r="D150" s="59">
        <v>1</v>
      </c>
      <c r="E150" s="10"/>
      <c r="F150" s="10">
        <f t="shared" si="0"/>
        <v>0</v>
      </c>
    </row>
    <row r="151" spans="1:6" ht="20.25">
      <c r="A151" s="3"/>
      <c r="B151" s="18" t="s">
        <v>105</v>
      </c>
      <c r="C151" s="42" t="s">
        <v>6</v>
      </c>
      <c r="D151" s="59">
        <v>2</v>
      </c>
      <c r="E151" s="10"/>
      <c r="F151" s="10">
        <f t="shared" si="0"/>
        <v>0</v>
      </c>
    </row>
    <row r="152" spans="1:6" ht="20.25">
      <c r="A152" s="3"/>
      <c r="B152" s="18"/>
      <c r="C152" s="42"/>
      <c r="D152" s="59"/>
      <c r="E152" s="10"/>
      <c r="F152" s="10"/>
    </row>
    <row r="153" spans="1:6" ht="20.25">
      <c r="A153" s="3"/>
      <c r="B153" s="18"/>
      <c r="C153" s="42"/>
      <c r="D153" s="59"/>
      <c r="E153" s="10"/>
      <c r="F153" s="10"/>
    </row>
    <row r="154" spans="1:6" ht="20.25">
      <c r="A154" s="3" t="s">
        <v>155</v>
      </c>
      <c r="B154" s="18" t="s">
        <v>106</v>
      </c>
      <c r="C154" s="42"/>
      <c r="D154" s="59"/>
      <c r="E154" s="10"/>
      <c r="F154" s="10"/>
    </row>
    <row r="155" spans="1:6" ht="20.25">
      <c r="A155" s="3"/>
      <c r="B155" s="18"/>
      <c r="C155" s="42"/>
      <c r="D155" s="59"/>
      <c r="E155" s="10"/>
      <c r="F155" s="10"/>
    </row>
    <row r="156" spans="1:6" ht="20.25">
      <c r="A156" s="3"/>
      <c r="B156" s="18" t="s">
        <v>107</v>
      </c>
      <c r="C156" s="42" t="s">
        <v>10</v>
      </c>
      <c r="D156" s="59">
        <v>26</v>
      </c>
      <c r="E156" s="10"/>
      <c r="F156" s="10">
        <f aca="true" t="shared" si="1" ref="F156:F164">D156*E156</f>
        <v>0</v>
      </c>
    </row>
    <row r="157" spans="1:6" ht="20.25">
      <c r="A157" s="3"/>
      <c r="B157" s="18" t="s">
        <v>108</v>
      </c>
      <c r="C157" s="42" t="s">
        <v>10</v>
      </c>
      <c r="D157" s="59">
        <v>100</v>
      </c>
      <c r="E157" s="10"/>
      <c r="F157" s="10">
        <f t="shared" si="1"/>
        <v>0</v>
      </c>
    </row>
    <row r="158" spans="1:6" ht="20.25">
      <c r="A158" s="3"/>
      <c r="B158" s="18" t="s">
        <v>109</v>
      </c>
      <c r="C158" s="42" t="s">
        <v>10</v>
      </c>
      <c r="D158" s="59">
        <v>140</v>
      </c>
      <c r="E158" s="10"/>
      <c r="F158" s="10">
        <f t="shared" si="1"/>
        <v>0</v>
      </c>
    </row>
    <row r="159" spans="1:6" ht="20.25">
      <c r="A159" s="3"/>
      <c r="B159" s="18" t="s">
        <v>110</v>
      </c>
      <c r="C159" s="42" t="s">
        <v>10</v>
      </c>
      <c r="D159" s="59">
        <v>10</v>
      </c>
      <c r="E159" s="10"/>
      <c r="F159" s="10">
        <f t="shared" si="1"/>
        <v>0</v>
      </c>
    </row>
    <row r="160" spans="1:6" ht="20.25">
      <c r="A160" s="3"/>
      <c r="B160" s="18" t="s">
        <v>111</v>
      </c>
      <c r="C160" s="42" t="s">
        <v>6</v>
      </c>
      <c r="D160" s="59">
        <v>4</v>
      </c>
      <c r="E160" s="10"/>
      <c r="F160" s="10">
        <f t="shared" si="1"/>
        <v>0</v>
      </c>
    </row>
    <row r="161" spans="1:6" ht="20.25">
      <c r="A161" s="3"/>
      <c r="B161" s="18" t="s">
        <v>112</v>
      </c>
      <c r="C161" s="42" t="s">
        <v>6</v>
      </c>
      <c r="D161" s="59">
        <v>4</v>
      </c>
      <c r="E161" s="10"/>
      <c r="F161" s="10">
        <f t="shared" si="1"/>
        <v>0</v>
      </c>
    </row>
    <row r="162" spans="1:6" ht="20.25">
      <c r="A162" s="3"/>
      <c r="B162" s="18" t="s">
        <v>113</v>
      </c>
      <c r="C162" s="42" t="s">
        <v>10</v>
      </c>
      <c r="D162" s="59">
        <v>240</v>
      </c>
      <c r="E162" s="10"/>
      <c r="F162" s="10">
        <f t="shared" si="1"/>
        <v>0</v>
      </c>
    </row>
    <row r="163" spans="1:6" ht="20.25">
      <c r="A163" s="3"/>
      <c r="B163" s="18" t="s">
        <v>114</v>
      </c>
      <c r="C163" s="42" t="s">
        <v>10</v>
      </c>
      <c r="D163" s="59">
        <v>30</v>
      </c>
      <c r="E163" s="10"/>
      <c r="F163" s="10">
        <f t="shared" si="1"/>
        <v>0</v>
      </c>
    </row>
    <row r="164" spans="1:6" ht="20.25">
      <c r="A164" s="3"/>
      <c r="B164" s="18" t="s">
        <v>115</v>
      </c>
      <c r="C164" s="42" t="s">
        <v>6</v>
      </c>
      <c r="D164" s="59">
        <v>6</v>
      </c>
      <c r="E164" s="10"/>
      <c r="F164" s="10">
        <f t="shared" si="1"/>
        <v>0</v>
      </c>
    </row>
    <row r="165" spans="1:6" ht="20.25">
      <c r="A165" s="3"/>
      <c r="B165" s="18"/>
      <c r="C165" s="42"/>
      <c r="D165" s="59"/>
      <c r="E165" s="10"/>
      <c r="F165" s="10"/>
    </row>
    <row r="166" spans="1:6" ht="122.25">
      <c r="A166" s="3" t="s">
        <v>156</v>
      </c>
      <c r="B166" s="18" t="s">
        <v>116</v>
      </c>
      <c r="C166" s="42"/>
      <c r="D166" s="59"/>
      <c r="E166" s="10"/>
      <c r="F166" s="10"/>
    </row>
    <row r="167" spans="1:6" ht="22.5">
      <c r="A167" s="3"/>
      <c r="B167" s="18"/>
      <c r="C167" s="42" t="s">
        <v>201</v>
      </c>
      <c r="D167" s="59">
        <v>150</v>
      </c>
      <c r="E167" s="10"/>
      <c r="F167" s="10">
        <f>D167*E167</f>
        <v>0</v>
      </c>
    </row>
    <row r="168" spans="1:6" ht="20.25">
      <c r="A168" s="3"/>
      <c r="B168" s="18"/>
      <c r="C168" s="42"/>
      <c r="D168" s="59"/>
      <c r="E168" s="10"/>
      <c r="F168" s="10"/>
    </row>
    <row r="169" spans="1:6" ht="60.75">
      <c r="A169" s="3" t="s">
        <v>157</v>
      </c>
      <c r="B169" s="18" t="s">
        <v>117</v>
      </c>
      <c r="C169" s="42"/>
      <c r="D169" s="59"/>
      <c r="E169" s="10"/>
      <c r="F169" s="10"/>
    </row>
    <row r="170" spans="1:6" ht="22.5">
      <c r="A170" s="3"/>
      <c r="B170" s="18" t="s">
        <v>118</v>
      </c>
      <c r="C170" s="42" t="s">
        <v>201</v>
      </c>
      <c r="D170" s="59">
        <v>720</v>
      </c>
      <c r="E170" s="10"/>
      <c r="F170" s="10">
        <f>D170*E170</f>
        <v>0</v>
      </c>
    </row>
    <row r="171" spans="1:6" ht="20.25">
      <c r="A171" s="3"/>
      <c r="B171" s="18"/>
      <c r="C171" s="42"/>
      <c r="D171" s="59"/>
      <c r="E171" s="10"/>
      <c r="F171" s="10"/>
    </row>
    <row r="172" spans="1:6" ht="81">
      <c r="A172" s="3" t="s">
        <v>158</v>
      </c>
      <c r="B172" s="18" t="s">
        <v>119</v>
      </c>
      <c r="C172" s="42"/>
      <c r="D172" s="59"/>
      <c r="E172" s="10"/>
      <c r="F172" s="10"/>
    </row>
    <row r="173" spans="1:6" ht="20.25">
      <c r="A173" s="3"/>
      <c r="B173" s="18"/>
      <c r="C173" s="42" t="s">
        <v>6</v>
      </c>
      <c r="D173" s="59">
        <v>8</v>
      </c>
      <c r="E173" s="10"/>
      <c r="F173" s="10">
        <f>D173*E173</f>
        <v>0</v>
      </c>
    </row>
    <row r="174" spans="1:6" ht="20.25">
      <c r="A174" s="3"/>
      <c r="B174" s="18"/>
      <c r="C174" s="42"/>
      <c r="D174" s="59"/>
      <c r="E174" s="10"/>
      <c r="F174" s="10"/>
    </row>
    <row r="175" spans="1:6" ht="40.5">
      <c r="A175" s="3" t="s">
        <v>159</v>
      </c>
      <c r="B175" s="18" t="s">
        <v>120</v>
      </c>
      <c r="C175" s="42"/>
      <c r="D175" s="59"/>
      <c r="E175" s="10"/>
      <c r="F175" s="10"/>
    </row>
    <row r="176" spans="1:6" ht="22.5">
      <c r="A176" s="3"/>
      <c r="B176" s="18"/>
      <c r="C176" s="42" t="s">
        <v>201</v>
      </c>
      <c r="D176" s="59">
        <v>150</v>
      </c>
      <c r="E176" s="10"/>
      <c r="F176" s="10">
        <f>D176*E176</f>
        <v>0</v>
      </c>
    </row>
    <row r="177" spans="1:6" ht="20.25">
      <c r="A177" s="3"/>
      <c r="B177" s="18"/>
      <c r="C177" s="42"/>
      <c r="D177" s="59"/>
      <c r="E177" s="10"/>
      <c r="F177" s="10"/>
    </row>
    <row r="178" spans="1:6" ht="40.5">
      <c r="A178" s="3" t="s">
        <v>160</v>
      </c>
      <c r="B178" s="18" t="s">
        <v>121</v>
      </c>
      <c r="C178" s="42"/>
      <c r="D178" s="59"/>
      <c r="E178" s="10"/>
      <c r="F178" s="10"/>
    </row>
    <row r="179" spans="1:6" ht="22.5">
      <c r="A179" s="3"/>
      <c r="B179" s="18"/>
      <c r="C179" s="42" t="s">
        <v>201</v>
      </c>
      <c r="D179" s="59">
        <v>2</v>
      </c>
      <c r="E179" s="10"/>
      <c r="F179" s="10">
        <f>D179*E179</f>
        <v>0</v>
      </c>
    </row>
    <row r="180" spans="1:6" ht="20.25">
      <c r="A180" s="3"/>
      <c r="B180" s="18"/>
      <c r="C180" s="42"/>
      <c r="D180" s="59"/>
      <c r="E180" s="10"/>
      <c r="F180" s="10"/>
    </row>
    <row r="181" spans="1:6" ht="60.75">
      <c r="A181" s="3" t="s">
        <v>161</v>
      </c>
      <c r="B181" s="18" t="s">
        <v>122</v>
      </c>
      <c r="C181" s="42"/>
      <c r="D181" s="59"/>
      <c r="E181" s="10"/>
      <c r="F181" s="10"/>
    </row>
    <row r="182" spans="1:6" ht="20.25">
      <c r="A182" s="3"/>
      <c r="B182" s="18"/>
      <c r="C182" s="42" t="s">
        <v>6</v>
      </c>
      <c r="D182" s="59">
        <v>10</v>
      </c>
      <c r="E182" s="10"/>
      <c r="F182" s="10">
        <f>D182*E182</f>
        <v>0</v>
      </c>
    </row>
    <row r="183" spans="1:6" ht="21" thickBot="1">
      <c r="A183" s="18"/>
      <c r="B183" s="18"/>
      <c r="C183" s="44"/>
      <c r="D183" s="18"/>
      <c r="E183" s="18"/>
      <c r="F183" s="18"/>
    </row>
    <row r="184" spans="1:6" ht="21.75" thickBot="1" thickTop="1">
      <c r="A184" s="20"/>
      <c r="B184" s="62" t="s">
        <v>11</v>
      </c>
      <c r="C184" s="44"/>
      <c r="D184" s="18"/>
      <c r="E184" s="18"/>
      <c r="F184" s="18"/>
    </row>
    <row r="185" spans="1:6" ht="21" thickBot="1" thickTop="1">
      <c r="A185" s="18"/>
      <c r="B185" s="18"/>
      <c r="C185" s="44"/>
      <c r="D185" s="18"/>
      <c r="E185" s="18"/>
      <c r="F185" s="18"/>
    </row>
    <row r="186" spans="1:6" ht="21.75" thickBot="1" thickTop="1">
      <c r="A186" s="21"/>
      <c r="B186" s="62" t="s">
        <v>13</v>
      </c>
      <c r="C186" s="45"/>
      <c r="D186" s="22"/>
      <c r="E186" s="22"/>
      <c r="F186" s="79">
        <f>SUM(F3:F182)</f>
        <v>0</v>
      </c>
    </row>
    <row r="187" spans="1:6" ht="21" thickBot="1" thickTop="1">
      <c r="A187" s="18"/>
      <c r="B187" s="18"/>
      <c r="C187" s="44"/>
      <c r="D187" s="18"/>
      <c r="E187" s="18"/>
      <c r="F187" s="18"/>
    </row>
    <row r="188" spans="1:6" ht="21.75" thickBot="1" thickTop="1">
      <c r="A188" s="21"/>
      <c r="B188" s="62" t="s">
        <v>12</v>
      </c>
      <c r="C188" s="45"/>
      <c r="D188" s="22"/>
      <c r="E188" s="22"/>
      <c r="F188" s="79">
        <f>F190-F186</f>
        <v>0</v>
      </c>
    </row>
    <row r="189" spans="1:6" ht="21" thickBot="1" thickTop="1">
      <c r="A189" s="18"/>
      <c r="B189" s="18"/>
      <c r="C189" s="44"/>
      <c r="D189" s="18"/>
      <c r="E189" s="18"/>
      <c r="F189" s="18"/>
    </row>
    <row r="190" spans="1:6" s="63" customFormat="1" ht="21.75" thickBot="1" thickTop="1">
      <c r="A190" s="23"/>
      <c r="B190" s="62" t="s">
        <v>9</v>
      </c>
      <c r="C190" s="46"/>
      <c r="D190" s="24"/>
      <c r="E190" s="24"/>
      <c r="F190" s="79">
        <f>F186*1.25</f>
        <v>0</v>
      </c>
    </row>
    <row r="191" spans="1:6" s="63" customFormat="1" ht="21" thickTop="1">
      <c r="A191" s="18"/>
      <c r="B191" s="18"/>
      <c r="C191" s="44"/>
      <c r="D191" s="18"/>
      <c r="E191" s="18"/>
      <c r="F191" s="18"/>
    </row>
    <row r="192" spans="1:6" s="63" customFormat="1" ht="20.25">
      <c r="A192" s="18"/>
      <c r="B192" s="18"/>
      <c r="C192" s="44"/>
      <c r="D192" s="18"/>
      <c r="E192" s="18"/>
      <c r="F192" s="18"/>
    </row>
    <row r="193" spans="1:6" s="63" customFormat="1" ht="20.25">
      <c r="A193" s="18"/>
      <c r="B193" s="18"/>
      <c r="C193" s="44"/>
      <c r="D193" s="18"/>
      <c r="E193" s="18"/>
      <c r="F193" s="18"/>
    </row>
    <row r="194" spans="1:6" s="63" customFormat="1" ht="20.25">
      <c r="A194" s="3"/>
      <c r="B194" s="25"/>
      <c r="C194" s="47"/>
      <c r="D194" s="64"/>
      <c r="E194" s="65"/>
      <c r="F194" s="65"/>
    </row>
    <row r="195" spans="1:6" s="63" customFormat="1" ht="20.25">
      <c r="A195" s="3"/>
      <c r="B195" s="25"/>
      <c r="C195" s="47"/>
      <c r="D195" s="66"/>
      <c r="E195" s="65"/>
      <c r="F195" s="65"/>
    </row>
    <row r="196" spans="1:6" s="63" customFormat="1" ht="20.25">
      <c r="A196" s="3"/>
      <c r="B196" s="25"/>
      <c r="C196" s="43"/>
      <c r="D196" s="64"/>
      <c r="E196" s="65"/>
      <c r="F196" s="65"/>
    </row>
    <row r="197" spans="1:6" s="63" customFormat="1" ht="20.25">
      <c r="A197" s="3"/>
      <c r="B197" s="25"/>
      <c r="C197" s="67"/>
      <c r="D197" s="66"/>
      <c r="E197" s="65"/>
      <c r="F197" s="65"/>
    </row>
    <row r="198" spans="1:6" s="63" customFormat="1" ht="20.25">
      <c r="A198" s="3"/>
      <c r="B198" s="25"/>
      <c r="C198" s="43"/>
      <c r="D198" s="66"/>
      <c r="E198" s="65"/>
      <c r="F198" s="65"/>
    </row>
    <row r="199" spans="1:6" s="63" customFormat="1" ht="21">
      <c r="A199" s="3"/>
      <c r="B199" s="25"/>
      <c r="C199" s="67"/>
      <c r="D199" s="27"/>
      <c r="E199" s="65"/>
      <c r="F199" s="65"/>
    </row>
    <row r="200" spans="1:6" s="63" customFormat="1" ht="20.25">
      <c r="A200" s="3"/>
      <c r="B200" s="25"/>
      <c r="C200" s="43"/>
      <c r="D200" s="66"/>
      <c r="E200" s="65"/>
      <c r="F200" s="65"/>
    </row>
    <row r="201" spans="1:6" s="63" customFormat="1" ht="20.25">
      <c r="A201" s="3"/>
      <c r="B201" s="25"/>
      <c r="C201" s="43"/>
      <c r="D201" s="66"/>
      <c r="E201" s="65"/>
      <c r="F201" s="65"/>
    </row>
    <row r="202" spans="1:6" s="63" customFormat="1" ht="21">
      <c r="A202" s="3"/>
      <c r="B202" s="25"/>
      <c r="C202" s="28"/>
      <c r="D202" s="66"/>
      <c r="E202" s="65"/>
      <c r="F202" s="65"/>
    </row>
    <row r="203" spans="1:6" s="63" customFormat="1" ht="21">
      <c r="A203" s="3"/>
      <c r="B203" s="25"/>
      <c r="C203" s="43"/>
      <c r="D203" s="64"/>
      <c r="E203" s="2"/>
      <c r="F203" s="65"/>
    </row>
    <row r="204" spans="1:6" s="63" customFormat="1" ht="20.25">
      <c r="A204" s="3"/>
      <c r="B204" s="25"/>
      <c r="C204" s="43"/>
      <c r="D204" s="66"/>
      <c r="E204" s="65"/>
      <c r="F204" s="65"/>
    </row>
    <row r="205" spans="1:6" s="63" customFormat="1" ht="20.25">
      <c r="A205" s="3"/>
      <c r="B205" s="25"/>
      <c r="C205" s="43"/>
      <c r="D205" s="64"/>
      <c r="E205" s="65"/>
      <c r="F205" s="65"/>
    </row>
    <row r="206" spans="1:6" s="63" customFormat="1" ht="20.25">
      <c r="A206" s="3"/>
      <c r="B206" s="25"/>
      <c r="C206" s="67"/>
      <c r="D206" s="66"/>
      <c r="E206" s="65"/>
      <c r="F206" s="65"/>
    </row>
    <row r="207" spans="1:6" s="63" customFormat="1" ht="20.25">
      <c r="A207" s="3"/>
      <c r="B207" s="25"/>
      <c r="C207" s="43"/>
      <c r="D207" s="64"/>
      <c r="E207" s="29"/>
      <c r="F207" s="65"/>
    </row>
    <row r="208" spans="1:6" s="63" customFormat="1" ht="20.25">
      <c r="A208" s="3"/>
      <c r="B208" s="25"/>
      <c r="C208" s="67"/>
      <c r="D208" s="66"/>
      <c r="E208" s="65"/>
      <c r="F208" s="65"/>
    </row>
    <row r="209" spans="1:6" s="63" customFormat="1" ht="20.25">
      <c r="A209" s="3"/>
      <c r="B209" s="25"/>
      <c r="C209" s="43"/>
      <c r="D209" s="66"/>
      <c r="E209" s="29"/>
      <c r="F209" s="30"/>
    </row>
    <row r="210" spans="1:6" s="63" customFormat="1" ht="20.25">
      <c r="A210" s="3"/>
      <c r="B210" s="25"/>
      <c r="C210" s="67"/>
      <c r="D210" s="66"/>
      <c r="E210" s="65"/>
      <c r="F210" s="65"/>
    </row>
    <row r="211" spans="1:6" s="63" customFormat="1" ht="20.25">
      <c r="A211" s="3"/>
      <c r="B211" s="25"/>
      <c r="C211" s="43"/>
      <c r="D211" s="66"/>
      <c r="E211" s="65"/>
      <c r="F211" s="30"/>
    </row>
    <row r="212" spans="1:6" s="63" customFormat="1" ht="21">
      <c r="A212" s="31"/>
      <c r="B212" s="25"/>
      <c r="C212" s="43"/>
      <c r="D212" s="64"/>
      <c r="E212" s="65"/>
      <c r="F212" s="30"/>
    </row>
    <row r="213" spans="1:6" s="63" customFormat="1" ht="20.25">
      <c r="A213" s="3"/>
      <c r="B213" s="25"/>
      <c r="C213" s="43"/>
      <c r="D213" s="66"/>
      <c r="E213" s="65"/>
      <c r="F213" s="65"/>
    </row>
    <row r="214" spans="1:6" s="63" customFormat="1" ht="20.25">
      <c r="A214" s="3"/>
      <c r="B214" s="25"/>
      <c r="C214" s="43"/>
      <c r="D214" s="64"/>
      <c r="E214" s="65"/>
      <c r="F214" s="65"/>
    </row>
    <row r="215" spans="1:6" s="63" customFormat="1" ht="20.25">
      <c r="A215" s="3"/>
      <c r="B215" s="25"/>
      <c r="C215" s="67"/>
      <c r="D215" s="66"/>
      <c r="E215" s="65"/>
      <c r="F215" s="65"/>
    </row>
    <row r="216" spans="1:6" s="63" customFormat="1" ht="20.25">
      <c r="A216" s="3"/>
      <c r="B216" s="25"/>
      <c r="C216" s="43"/>
      <c r="D216" s="64"/>
      <c r="E216" s="65"/>
      <c r="F216" s="65"/>
    </row>
    <row r="217" spans="1:6" s="63" customFormat="1" ht="20.25">
      <c r="A217" s="3"/>
      <c r="B217" s="25"/>
      <c r="C217" s="67"/>
      <c r="D217" s="66"/>
      <c r="E217" s="65"/>
      <c r="F217" s="65"/>
    </row>
    <row r="218" spans="1:6" s="63" customFormat="1" ht="20.25">
      <c r="A218" s="3"/>
      <c r="B218" s="25"/>
      <c r="C218" s="43"/>
      <c r="D218" s="66"/>
      <c r="E218" s="65"/>
      <c r="F218" s="65"/>
    </row>
    <row r="219" spans="1:6" s="63" customFormat="1" ht="20.25">
      <c r="A219" s="3"/>
      <c r="B219" s="25"/>
      <c r="C219" s="67"/>
      <c r="D219" s="64"/>
      <c r="E219" s="30"/>
      <c r="F219" s="65"/>
    </row>
    <row r="220" spans="1:6" s="63" customFormat="1" ht="20.25">
      <c r="A220" s="3"/>
      <c r="B220" s="25"/>
      <c r="C220" s="43"/>
      <c r="D220" s="64"/>
      <c r="E220" s="65"/>
      <c r="F220" s="65"/>
    </row>
    <row r="221" spans="1:6" s="63" customFormat="1" ht="20.25">
      <c r="A221" s="3"/>
      <c r="B221" s="5"/>
      <c r="C221" s="43"/>
      <c r="D221" s="64"/>
      <c r="E221" s="30"/>
      <c r="F221" s="65"/>
    </row>
    <row r="222" spans="1:6" s="63" customFormat="1" ht="20.25">
      <c r="A222" s="3"/>
      <c r="B222" s="5"/>
      <c r="C222" s="67"/>
      <c r="D222" s="64"/>
      <c r="E222" s="30"/>
      <c r="F222" s="65"/>
    </row>
    <row r="223" spans="1:6" s="63" customFormat="1" ht="20.25">
      <c r="A223" s="3"/>
      <c r="B223" s="5"/>
      <c r="C223" s="67"/>
      <c r="D223" s="64"/>
      <c r="E223" s="29"/>
      <c r="F223" s="65"/>
    </row>
    <row r="224" spans="1:6" s="63" customFormat="1" ht="20.25">
      <c r="A224" s="3"/>
      <c r="B224" s="5"/>
      <c r="C224" s="67"/>
      <c r="D224" s="64"/>
      <c r="E224" s="65"/>
      <c r="F224" s="65"/>
    </row>
    <row r="225" spans="1:6" s="63" customFormat="1" ht="20.25">
      <c r="A225" s="3"/>
      <c r="B225" s="5"/>
      <c r="C225" s="67"/>
      <c r="D225" s="64"/>
      <c r="E225" s="65"/>
      <c r="F225" s="65"/>
    </row>
    <row r="226" spans="1:6" s="63" customFormat="1" ht="20.25">
      <c r="A226" s="3"/>
      <c r="B226" s="5"/>
      <c r="C226" s="67"/>
      <c r="D226" s="64"/>
      <c r="E226" s="65"/>
      <c r="F226" s="65"/>
    </row>
    <row r="227" spans="1:6" s="63" customFormat="1" ht="21">
      <c r="A227" s="3"/>
      <c r="B227" s="28"/>
      <c r="C227" s="67"/>
      <c r="D227" s="64"/>
      <c r="E227" s="65"/>
      <c r="F227" s="65"/>
    </row>
    <row r="228" spans="1:6" s="63" customFormat="1" ht="21">
      <c r="A228" s="3"/>
      <c r="B228" s="28"/>
      <c r="C228" s="67"/>
      <c r="D228" s="64"/>
      <c r="E228" s="65"/>
      <c r="F228" s="65"/>
    </row>
    <row r="229" spans="1:6" s="63" customFormat="1" ht="21">
      <c r="A229" s="3"/>
      <c r="B229" s="68"/>
      <c r="C229" s="67"/>
      <c r="D229" s="64"/>
      <c r="E229" s="65"/>
      <c r="F229" s="65"/>
    </row>
    <row r="230" spans="1:6" s="63" customFormat="1" ht="20.25">
      <c r="A230" s="3"/>
      <c r="B230" s="32"/>
      <c r="C230" s="67"/>
      <c r="D230" s="64"/>
      <c r="E230" s="65"/>
      <c r="F230" s="65"/>
    </row>
    <row r="231" spans="1:6" s="63" customFormat="1" ht="20.25">
      <c r="A231" s="3"/>
      <c r="B231" s="5"/>
      <c r="C231" s="67"/>
      <c r="D231" s="64"/>
      <c r="E231" s="65"/>
      <c r="F231" s="65"/>
    </row>
    <row r="232" spans="1:6" s="63" customFormat="1" ht="20.25">
      <c r="A232" s="3"/>
      <c r="B232" s="32"/>
      <c r="C232" s="67"/>
      <c r="D232" s="64"/>
      <c r="E232" s="65"/>
      <c r="F232" s="65"/>
    </row>
    <row r="233" spans="1:6" s="63" customFormat="1" ht="21">
      <c r="A233" s="3"/>
      <c r="B233" s="68"/>
      <c r="C233" s="67"/>
      <c r="D233" s="64"/>
      <c r="E233" s="65"/>
      <c r="F233" s="65"/>
    </row>
    <row r="234" spans="1:6" s="63" customFormat="1" ht="21">
      <c r="A234" s="3"/>
      <c r="B234" s="68"/>
      <c r="C234" s="67"/>
      <c r="D234" s="64"/>
      <c r="E234" s="65"/>
      <c r="F234" s="65"/>
    </row>
    <row r="235" spans="1:6" s="63" customFormat="1" ht="20.25">
      <c r="A235" s="3"/>
      <c r="B235" s="33"/>
      <c r="C235" s="67"/>
      <c r="D235" s="64"/>
      <c r="E235" s="65"/>
      <c r="F235" s="65"/>
    </row>
    <row r="236" spans="1:6" s="63" customFormat="1" ht="21">
      <c r="A236" s="3"/>
      <c r="B236" s="34"/>
      <c r="C236" s="67"/>
      <c r="D236" s="64"/>
      <c r="E236" s="65"/>
      <c r="F236" s="65"/>
    </row>
    <row r="237" spans="1:6" s="63" customFormat="1" ht="20.25">
      <c r="A237" s="3"/>
      <c r="B237" s="26"/>
      <c r="C237" s="67"/>
      <c r="D237" s="64"/>
      <c r="E237" s="65"/>
      <c r="F237" s="65"/>
    </row>
    <row r="238" spans="1:6" s="63" customFormat="1" ht="21">
      <c r="A238" s="3"/>
      <c r="B238" s="34"/>
      <c r="C238" s="67"/>
      <c r="D238" s="64"/>
      <c r="E238" s="65"/>
      <c r="F238" s="65"/>
    </row>
    <row r="239" spans="1:6" s="63" customFormat="1" ht="20.25">
      <c r="A239" s="3"/>
      <c r="B239" s="4"/>
      <c r="C239" s="67"/>
      <c r="D239" s="64"/>
      <c r="E239" s="65"/>
      <c r="F239" s="65"/>
    </row>
    <row r="240" spans="1:6" s="63" customFormat="1" ht="20.25">
      <c r="A240" s="3"/>
      <c r="B240" s="5"/>
      <c r="C240" s="67"/>
      <c r="D240" s="64"/>
      <c r="E240" s="65"/>
      <c r="F240" s="65"/>
    </row>
    <row r="241" spans="1:6" s="63" customFormat="1" ht="20.25">
      <c r="A241" s="3"/>
      <c r="B241" s="5"/>
      <c r="C241" s="67"/>
      <c r="D241" s="64"/>
      <c r="E241" s="65"/>
      <c r="F241" s="65"/>
    </row>
    <row r="242" spans="1:6" s="63" customFormat="1" ht="20.25">
      <c r="A242" s="3"/>
      <c r="B242" s="5"/>
      <c r="C242" s="67"/>
      <c r="D242" s="64"/>
      <c r="E242" s="65"/>
      <c r="F242" s="65"/>
    </row>
    <row r="243" spans="1:6" s="63" customFormat="1" ht="20.25">
      <c r="A243" s="3"/>
      <c r="B243" s="35"/>
      <c r="C243" s="67"/>
      <c r="D243" s="64"/>
      <c r="E243" s="65"/>
      <c r="F243" s="65"/>
    </row>
    <row r="244" spans="1:6" s="63" customFormat="1" ht="20.25">
      <c r="A244" s="3"/>
      <c r="B244" s="26"/>
      <c r="C244" s="67"/>
      <c r="D244" s="64"/>
      <c r="E244" s="65"/>
      <c r="F244" s="65"/>
    </row>
    <row r="245" spans="1:6" s="63" customFormat="1" ht="20.25">
      <c r="A245" s="3"/>
      <c r="B245" s="5"/>
      <c r="C245" s="67"/>
      <c r="D245" s="64"/>
      <c r="E245" s="65"/>
      <c r="F245" s="65"/>
    </row>
    <row r="246" spans="1:6" s="63" customFormat="1" ht="20.25">
      <c r="A246" s="3"/>
      <c r="B246" s="26"/>
      <c r="C246" s="67"/>
      <c r="D246" s="64"/>
      <c r="E246" s="65"/>
      <c r="F246" s="65"/>
    </row>
    <row r="247" spans="1:6" s="63" customFormat="1" ht="20.25">
      <c r="A247" s="3"/>
      <c r="B247" s="5"/>
      <c r="C247" s="67"/>
      <c r="D247" s="64"/>
      <c r="E247" s="65"/>
      <c r="F247" s="65"/>
    </row>
    <row r="248" spans="1:6" s="63" customFormat="1" ht="20.25">
      <c r="A248" s="3"/>
      <c r="B248" s="26"/>
      <c r="C248" s="67"/>
      <c r="D248" s="64"/>
      <c r="E248" s="65"/>
      <c r="F248" s="65"/>
    </row>
    <row r="249" spans="1:6" s="63" customFormat="1" ht="20.25">
      <c r="A249" s="3"/>
      <c r="B249" s="5"/>
      <c r="C249" s="67"/>
      <c r="D249" s="64"/>
      <c r="E249" s="65"/>
      <c r="F249" s="65"/>
    </row>
    <row r="250" spans="1:6" s="63" customFormat="1" ht="20.25">
      <c r="A250" s="3"/>
      <c r="B250" s="26"/>
      <c r="C250" s="67"/>
      <c r="D250" s="64"/>
      <c r="E250" s="65"/>
      <c r="F250" s="65"/>
    </row>
    <row r="251" spans="1:6" s="63" customFormat="1" ht="20.25">
      <c r="A251" s="3"/>
      <c r="B251" s="5"/>
      <c r="C251" s="67"/>
      <c r="D251" s="64"/>
      <c r="E251" s="65"/>
      <c r="F251" s="65"/>
    </row>
    <row r="252" spans="1:6" s="63" customFormat="1" ht="20.25">
      <c r="A252" s="3"/>
      <c r="B252" s="5"/>
      <c r="C252" s="67"/>
      <c r="D252" s="64"/>
      <c r="E252" s="65"/>
      <c r="F252" s="65"/>
    </row>
    <row r="253" spans="1:6" s="63" customFormat="1" ht="21">
      <c r="A253" s="3"/>
      <c r="B253" s="28"/>
      <c r="C253" s="67"/>
      <c r="D253" s="64"/>
      <c r="E253" s="65"/>
      <c r="F253" s="65"/>
    </row>
    <row r="254" spans="1:6" s="63" customFormat="1" ht="20.25">
      <c r="A254" s="36"/>
      <c r="B254" s="5"/>
      <c r="C254" s="67"/>
      <c r="D254" s="64"/>
      <c r="E254" s="65"/>
      <c r="F254" s="65"/>
    </row>
    <row r="255" spans="1:6" s="63" customFormat="1" ht="20.25">
      <c r="A255" s="36"/>
      <c r="B255" s="5"/>
      <c r="C255" s="67"/>
      <c r="D255" s="64"/>
      <c r="E255" s="65"/>
      <c r="F255" s="65"/>
    </row>
    <row r="256" spans="1:6" s="63" customFormat="1" ht="20.25">
      <c r="A256" s="36"/>
      <c r="B256" s="5"/>
      <c r="C256" s="67"/>
      <c r="D256" s="64"/>
      <c r="E256" s="65"/>
      <c r="F256" s="65"/>
    </row>
    <row r="257" spans="1:6" s="63" customFormat="1" ht="20.25">
      <c r="A257" s="36"/>
      <c r="B257" s="26"/>
      <c r="C257" s="67"/>
      <c r="D257" s="64"/>
      <c r="E257" s="65"/>
      <c r="F257" s="65"/>
    </row>
    <row r="258" spans="1:6" s="63" customFormat="1" ht="20.25">
      <c r="A258" s="36"/>
      <c r="B258" s="5"/>
      <c r="C258" s="67"/>
      <c r="D258" s="64"/>
      <c r="E258" s="65"/>
      <c r="F258" s="65"/>
    </row>
    <row r="259" spans="1:6" s="63" customFormat="1" ht="20.25">
      <c r="A259" s="36"/>
      <c r="B259" s="26"/>
      <c r="C259" s="67"/>
      <c r="D259" s="64"/>
      <c r="E259" s="65"/>
      <c r="F259" s="65"/>
    </row>
    <row r="260" spans="1:6" s="63" customFormat="1" ht="20.25">
      <c r="A260" s="36"/>
      <c r="B260" s="5"/>
      <c r="C260" s="67"/>
      <c r="D260" s="64"/>
      <c r="E260" s="65"/>
      <c r="F260" s="65"/>
    </row>
    <row r="261" spans="1:6" s="63" customFormat="1" ht="20.25">
      <c r="A261" s="36"/>
      <c r="B261" s="26"/>
      <c r="C261" s="67"/>
      <c r="D261" s="64"/>
      <c r="E261" s="65"/>
      <c r="F261" s="65"/>
    </row>
    <row r="262" spans="1:6" s="63" customFormat="1" ht="20.25">
      <c r="A262" s="36"/>
      <c r="B262" s="5"/>
      <c r="C262" s="67"/>
      <c r="D262" s="64"/>
      <c r="E262" s="65"/>
      <c r="F262" s="65"/>
    </row>
    <row r="263" spans="1:6" s="63" customFormat="1" ht="20.25">
      <c r="A263" s="36"/>
      <c r="B263" s="5"/>
      <c r="C263" s="67"/>
      <c r="D263" s="64"/>
      <c r="E263" s="65"/>
      <c r="F263" s="65"/>
    </row>
    <row r="264" spans="1:6" s="63" customFormat="1" ht="20.25">
      <c r="A264" s="36"/>
      <c r="B264" s="5"/>
      <c r="C264" s="67"/>
      <c r="D264" s="64"/>
      <c r="E264" s="65"/>
      <c r="F264" s="65"/>
    </row>
    <row r="265" spans="1:6" s="63" customFormat="1" ht="20.25">
      <c r="A265" s="36"/>
      <c r="B265" s="5"/>
      <c r="C265" s="67"/>
      <c r="D265" s="64"/>
      <c r="E265" s="65"/>
      <c r="F265" s="65"/>
    </row>
    <row r="266" spans="1:6" s="63" customFormat="1" ht="22.5">
      <c r="A266" s="36"/>
      <c r="B266" s="37"/>
      <c r="C266" s="67"/>
      <c r="D266" s="64"/>
      <c r="E266" s="65"/>
      <c r="F266" s="65"/>
    </row>
    <row r="267" spans="1:6" s="63" customFormat="1" ht="20.25">
      <c r="A267" s="36"/>
      <c r="B267" s="5"/>
      <c r="C267" s="67"/>
      <c r="D267" s="64"/>
      <c r="E267" s="65"/>
      <c r="F267" s="65"/>
    </row>
    <row r="268" spans="1:6" s="63" customFormat="1" ht="20.25">
      <c r="A268" s="36"/>
      <c r="B268" s="32"/>
      <c r="C268" s="67"/>
      <c r="D268" s="64"/>
      <c r="E268" s="65"/>
      <c r="F268" s="65"/>
    </row>
    <row r="269" spans="1:6" s="63" customFormat="1" ht="20.25">
      <c r="A269" s="36"/>
      <c r="B269" s="5"/>
      <c r="C269" s="67"/>
      <c r="D269" s="64"/>
      <c r="E269" s="65"/>
      <c r="F269" s="65"/>
    </row>
    <row r="270" spans="1:6" s="63" customFormat="1" ht="20.25">
      <c r="A270" s="36"/>
      <c r="B270" s="26"/>
      <c r="C270" s="67"/>
      <c r="D270" s="64"/>
      <c r="E270" s="65"/>
      <c r="F270" s="10"/>
    </row>
    <row r="271" spans="1:6" s="63" customFormat="1" ht="20.25">
      <c r="A271" s="36"/>
      <c r="B271" s="5"/>
      <c r="C271" s="67"/>
      <c r="D271" s="64"/>
      <c r="E271" s="65"/>
      <c r="F271" s="10"/>
    </row>
    <row r="272" spans="1:6" s="63" customFormat="1" ht="20.25">
      <c r="A272" s="36"/>
      <c r="B272" s="5"/>
      <c r="C272" s="67"/>
      <c r="D272" s="64"/>
      <c r="E272" s="65"/>
      <c r="F272" s="10"/>
    </row>
    <row r="273" spans="1:6" s="63" customFormat="1" ht="20.25">
      <c r="A273" s="36"/>
      <c r="B273" s="69"/>
      <c r="C273" s="67"/>
      <c r="D273" s="64"/>
      <c r="E273" s="65"/>
      <c r="F273" s="10"/>
    </row>
    <row r="274" spans="1:6" s="63" customFormat="1" ht="20.25">
      <c r="A274" s="36"/>
      <c r="B274" s="69"/>
      <c r="C274" s="67"/>
      <c r="D274" s="64"/>
      <c r="E274" s="65"/>
      <c r="F274" s="10"/>
    </row>
    <row r="275" spans="1:6" s="63" customFormat="1" ht="20.25">
      <c r="A275" s="36"/>
      <c r="B275" s="69"/>
      <c r="C275" s="67"/>
      <c r="D275" s="64"/>
      <c r="E275" s="65"/>
      <c r="F275" s="10"/>
    </row>
    <row r="276" spans="1:6" s="63" customFormat="1" ht="20.25">
      <c r="A276" s="36"/>
      <c r="B276" s="69"/>
      <c r="C276" s="67"/>
      <c r="D276" s="58"/>
      <c r="E276" s="65"/>
      <c r="F276" s="10"/>
    </row>
    <row r="277" spans="1:6" s="63" customFormat="1" ht="20.25">
      <c r="A277" s="36"/>
      <c r="B277" s="69"/>
      <c r="C277" s="67"/>
      <c r="D277" s="58"/>
      <c r="E277" s="65"/>
      <c r="F277" s="10"/>
    </row>
    <row r="278" spans="1:6" s="63" customFormat="1" ht="20.25">
      <c r="A278" s="36"/>
      <c r="B278" s="69"/>
      <c r="C278" s="67"/>
      <c r="D278" s="58"/>
      <c r="E278" s="65"/>
      <c r="F278" s="10"/>
    </row>
    <row r="279" spans="1:6" s="63" customFormat="1" ht="20.25">
      <c r="A279" s="36"/>
      <c r="B279" s="69"/>
      <c r="C279" s="57"/>
      <c r="D279" s="58"/>
      <c r="E279" s="65"/>
      <c r="F279" s="10"/>
    </row>
    <row r="280" spans="1:6" ht="20.25">
      <c r="A280" s="36"/>
      <c r="B280" s="69"/>
      <c r="C280" s="57"/>
      <c r="D280" s="58"/>
      <c r="E280" s="10"/>
      <c r="F280" s="10"/>
    </row>
    <row r="281" spans="1:6" ht="20.25">
      <c r="A281" s="36"/>
      <c r="B281" s="69"/>
      <c r="C281" s="57"/>
      <c r="D281" s="58"/>
      <c r="E281" s="10"/>
      <c r="F281" s="10"/>
    </row>
    <row r="282" spans="1:6" ht="20.25">
      <c r="A282" s="36"/>
      <c r="B282" s="69"/>
      <c r="C282" s="57"/>
      <c r="D282" s="58"/>
      <c r="E282" s="10"/>
      <c r="F282" s="10"/>
    </row>
    <row r="283" spans="1:6" ht="20.25">
      <c r="A283" s="36"/>
      <c r="B283" s="69"/>
      <c r="C283" s="57"/>
      <c r="D283" s="58"/>
      <c r="E283" s="10"/>
      <c r="F283" s="10"/>
    </row>
    <row r="284" spans="1:6" ht="20.25">
      <c r="A284" s="36"/>
      <c r="B284" s="69"/>
      <c r="C284" s="57"/>
      <c r="D284" s="58"/>
      <c r="E284" s="10"/>
      <c r="F284" s="10"/>
    </row>
    <row r="285" spans="1:6" ht="20.25">
      <c r="A285" s="36"/>
      <c r="B285" s="69"/>
      <c r="C285" s="57"/>
      <c r="D285" s="58"/>
      <c r="E285" s="10"/>
      <c r="F285" s="10"/>
    </row>
    <row r="286" spans="1:6" ht="20.25">
      <c r="A286" s="36"/>
      <c r="B286" s="69"/>
      <c r="C286" s="57"/>
      <c r="D286" s="58"/>
      <c r="E286" s="10"/>
      <c r="F286" s="10"/>
    </row>
    <row r="287" spans="1:6" ht="20.25">
      <c r="A287" s="36"/>
      <c r="B287" s="69"/>
      <c r="C287" s="57"/>
      <c r="D287" s="58"/>
      <c r="E287" s="10"/>
      <c r="F287" s="10"/>
    </row>
    <row r="288" spans="1:6" ht="21">
      <c r="A288" s="36"/>
      <c r="B288" s="38"/>
      <c r="C288" s="57"/>
      <c r="D288" s="58"/>
      <c r="E288" s="10"/>
      <c r="F288" s="10"/>
    </row>
    <row r="289" spans="1:6" ht="20.25">
      <c r="A289" s="36"/>
      <c r="B289" s="69"/>
      <c r="C289" s="57"/>
      <c r="D289" s="58"/>
      <c r="E289" s="10"/>
      <c r="F289" s="10"/>
    </row>
    <row r="290" spans="1:6" ht="20.25">
      <c r="A290" s="36"/>
      <c r="B290" s="70"/>
      <c r="C290" s="57"/>
      <c r="D290" s="58"/>
      <c r="E290" s="10"/>
      <c r="F290" s="10"/>
    </row>
    <row r="291" spans="1:6" ht="20.25">
      <c r="A291" s="36"/>
      <c r="B291" s="69"/>
      <c r="C291" s="57"/>
      <c r="D291" s="58"/>
      <c r="E291" s="10"/>
      <c r="F291" s="10"/>
    </row>
    <row r="292" spans="1:6" ht="20.25">
      <c r="A292" s="36"/>
      <c r="B292" s="70"/>
      <c r="C292" s="57"/>
      <c r="D292" s="58"/>
      <c r="E292" s="10"/>
      <c r="F292" s="10"/>
    </row>
    <row r="293" spans="1:6" ht="20.25">
      <c r="A293" s="36"/>
      <c r="B293" s="69"/>
      <c r="C293" s="57"/>
      <c r="D293" s="58"/>
      <c r="E293" s="10"/>
      <c r="F293" s="10"/>
    </row>
    <row r="294" spans="1:6" ht="20.25">
      <c r="A294" s="36"/>
      <c r="B294" s="70"/>
      <c r="C294" s="57"/>
      <c r="D294" s="58"/>
      <c r="E294" s="10"/>
      <c r="F294" s="10"/>
    </row>
    <row r="295" spans="1:6" ht="20.25">
      <c r="A295" s="36"/>
      <c r="B295" s="69"/>
      <c r="C295" s="57"/>
      <c r="D295" s="58"/>
      <c r="E295" s="10"/>
      <c r="F295" s="10"/>
    </row>
    <row r="296" spans="1:6" ht="20.25">
      <c r="A296" s="36"/>
      <c r="B296" s="70"/>
      <c r="C296" s="57"/>
      <c r="D296" s="58"/>
      <c r="E296" s="10"/>
      <c r="F296" s="10"/>
    </row>
    <row r="297" spans="1:6" ht="20.25">
      <c r="A297" s="36"/>
      <c r="B297" s="69"/>
      <c r="C297" s="57"/>
      <c r="D297" s="58"/>
      <c r="E297" s="10"/>
      <c r="F297" s="10"/>
    </row>
    <row r="298" spans="1:6" ht="20.25">
      <c r="A298" s="36"/>
      <c r="B298" s="70"/>
      <c r="C298" s="57"/>
      <c r="D298" s="58"/>
      <c r="E298" s="10"/>
      <c r="F298" s="10"/>
    </row>
    <row r="299" spans="1:6" ht="20.25">
      <c r="A299" s="36"/>
      <c r="B299" s="69"/>
      <c r="C299" s="57"/>
      <c r="D299" s="58"/>
      <c r="E299" s="10"/>
      <c r="F299" s="10"/>
    </row>
    <row r="300" spans="1:6" ht="20.25">
      <c r="A300" s="36"/>
      <c r="B300" s="69"/>
      <c r="C300" s="57"/>
      <c r="D300" s="58"/>
      <c r="E300" s="10"/>
      <c r="F300" s="10"/>
    </row>
    <row r="301" spans="1:6" ht="20.25">
      <c r="A301" s="36"/>
      <c r="B301" s="70"/>
      <c r="C301" s="57"/>
      <c r="D301" s="58"/>
      <c r="E301" s="10"/>
      <c r="F301" s="10"/>
    </row>
    <row r="302" spans="1:6" ht="20.25">
      <c r="A302" s="36"/>
      <c r="B302" s="69"/>
      <c r="C302" s="57"/>
      <c r="D302" s="58"/>
      <c r="E302" s="10"/>
      <c r="F302" s="10"/>
    </row>
    <row r="303" spans="1:6" ht="20.25">
      <c r="A303" s="36"/>
      <c r="B303" s="69"/>
      <c r="C303" s="57"/>
      <c r="D303" s="58"/>
      <c r="E303" s="10"/>
      <c r="F303" s="10"/>
    </row>
    <row r="304" spans="1:6" ht="20.25">
      <c r="A304" s="36"/>
      <c r="B304" s="69"/>
      <c r="C304" s="57"/>
      <c r="D304" s="58"/>
      <c r="E304" s="10"/>
      <c r="F304" s="10"/>
    </row>
    <row r="305" spans="1:6" ht="20.25">
      <c r="A305" s="36"/>
      <c r="B305" s="69"/>
      <c r="C305" s="57"/>
      <c r="D305" s="58"/>
      <c r="E305" s="10"/>
      <c r="F305" s="10"/>
    </row>
    <row r="306" ht="13.5">
      <c r="B306" s="63"/>
    </row>
    <row r="307" ht="13.5">
      <c r="B307" s="63"/>
    </row>
    <row r="308" ht="13.5">
      <c r="B308" s="63"/>
    </row>
    <row r="309" ht="13.5">
      <c r="B309" s="63"/>
    </row>
    <row r="310" ht="13.5">
      <c r="B310" s="63"/>
    </row>
    <row r="311" ht="13.5">
      <c r="B311" s="63"/>
    </row>
    <row r="312" ht="13.5">
      <c r="B312" s="63"/>
    </row>
    <row r="313" ht="13.5">
      <c r="B313" s="63"/>
    </row>
    <row r="314" ht="13.5">
      <c r="B314" s="63"/>
    </row>
    <row r="315" ht="13.5">
      <c r="B315" s="63"/>
    </row>
    <row r="316" ht="13.5">
      <c r="B316" s="63"/>
    </row>
    <row r="317" ht="13.5">
      <c r="B317" s="63"/>
    </row>
    <row r="318" ht="13.5">
      <c r="B318" s="63"/>
    </row>
    <row r="319" ht="13.5">
      <c r="B319" s="63"/>
    </row>
    <row r="320" ht="13.5">
      <c r="B320" s="63"/>
    </row>
    <row r="321" ht="13.5">
      <c r="B321" s="63"/>
    </row>
    <row r="322" ht="13.5">
      <c r="B322" s="63"/>
    </row>
    <row r="323" ht="13.5">
      <c r="B323" s="63"/>
    </row>
    <row r="324" ht="13.5">
      <c r="B324" s="63"/>
    </row>
    <row r="325" ht="13.5">
      <c r="B325" s="63"/>
    </row>
    <row r="326" ht="13.5">
      <c r="B326" s="63"/>
    </row>
    <row r="327" ht="13.5">
      <c r="B327" s="63"/>
    </row>
    <row r="328" ht="13.5">
      <c r="B328" s="63"/>
    </row>
    <row r="329" ht="13.5">
      <c r="B329" s="63"/>
    </row>
  </sheetData>
  <sheetProtection password="EE65" sheet="1" formatCells="0" formatColumns="0" formatRows="0" insertColumns="0" insertRows="0" insertHyperlinks="0" deleteColumns="0" deleteRows="0" sort="0" autoFilter="0" pivotTables="0"/>
  <protectedRanges>
    <protectedRange sqref="E6:E182" name="Raspon1"/>
  </protectedRanges>
  <mergeCells count="1">
    <mergeCell ref="A1:F1"/>
  </mergeCells>
  <printOptions/>
  <pageMargins left="0.31496062992125984" right="0.15748031496062992" top="0.4724409448818898" bottom="0.4330708661417323" header="0.31496062992125984" footer="0.31496062992125984"/>
  <pageSetup horizontalDpi="600" verticalDpi="600" orientation="portrait" paperSize="9" scale="59" r:id="rId1"/>
  <headerFooter>
    <oddFooter>&amp;CStranica &amp;P</oddFooter>
  </headerFooter>
</worksheet>
</file>

<file path=xl/worksheets/sheet2.xml><?xml version="1.0" encoding="utf-8"?>
<worksheet xmlns="http://schemas.openxmlformats.org/spreadsheetml/2006/main" xmlns:r="http://schemas.openxmlformats.org/officeDocument/2006/relationships">
  <dimension ref="A1:F288"/>
  <sheetViews>
    <sheetView view="pageBreakPreview" zoomScale="75" zoomScaleNormal="80" zoomScaleSheetLayoutView="75" workbookViewId="0" topLeftCell="A98">
      <selection activeCell="E125" sqref="E125"/>
    </sheetView>
  </sheetViews>
  <sheetFormatPr defaultColWidth="9.140625" defaultRowHeight="21.75" customHeight="1"/>
  <cols>
    <col min="1" max="1" width="6.57421875" style="1" customWidth="1"/>
    <col min="2" max="2" width="76.7109375" style="48" customWidth="1"/>
    <col min="3" max="3" width="13.00390625" style="53" customWidth="1"/>
    <col min="4" max="4" width="15.00390625" style="71" customWidth="1"/>
    <col min="5" max="5" width="22.8515625" style="72" customWidth="1"/>
    <col min="6" max="6" width="28.00390625" style="72" customWidth="1"/>
    <col min="7" max="7" width="9.28125" style="48" hidden="1" customWidth="1"/>
    <col min="8" max="16384" width="8.8515625" style="48" customWidth="1"/>
  </cols>
  <sheetData>
    <row r="1" spans="1:6" ht="21.75" customHeight="1">
      <c r="A1" s="39" t="s">
        <v>123</v>
      </c>
      <c r="B1" s="40"/>
      <c r="C1" s="40"/>
      <c r="D1" s="40"/>
      <c r="E1" s="40"/>
      <c r="F1" s="41"/>
    </row>
    <row r="2" spans="1:6" s="53" customFormat="1" ht="42" thickBot="1">
      <c r="A2" s="49" t="s">
        <v>0</v>
      </c>
      <c r="B2" s="50" t="s">
        <v>1</v>
      </c>
      <c r="C2" s="51" t="s">
        <v>2</v>
      </c>
      <c r="D2" s="52" t="s">
        <v>3</v>
      </c>
      <c r="E2" s="51" t="s">
        <v>4</v>
      </c>
      <c r="F2" s="52" t="s">
        <v>5</v>
      </c>
    </row>
    <row r="3" spans="1:6" ht="21.75" customHeight="1" thickTop="1">
      <c r="A3" s="54"/>
      <c r="B3" s="54"/>
      <c r="C3" s="57"/>
      <c r="D3" s="54"/>
      <c r="E3" s="54"/>
      <c r="F3" s="54"/>
    </row>
    <row r="4" spans="1:6" ht="21.75" customHeight="1">
      <c r="A4" s="54"/>
      <c r="B4" s="54"/>
      <c r="C4" s="57"/>
      <c r="D4" s="54"/>
      <c r="E4" s="54"/>
      <c r="F4" s="54"/>
    </row>
    <row r="5" spans="1:6" ht="21.75" customHeight="1">
      <c r="A5" s="3" t="s">
        <v>7</v>
      </c>
      <c r="B5" s="8" t="s">
        <v>162</v>
      </c>
      <c r="C5" s="42"/>
      <c r="D5" s="56"/>
      <c r="E5" s="10"/>
      <c r="F5" s="10"/>
    </row>
    <row r="6" spans="1:6" ht="21.75" customHeight="1">
      <c r="A6" s="3"/>
      <c r="B6" s="73"/>
      <c r="C6" s="42" t="s">
        <v>10</v>
      </c>
      <c r="D6" s="56">
        <v>170</v>
      </c>
      <c r="E6" s="10"/>
      <c r="F6" s="10">
        <f>D6*E6</f>
        <v>0</v>
      </c>
    </row>
    <row r="7" spans="1:6" ht="21.75" customHeight="1">
      <c r="A7" s="6"/>
      <c r="B7" s="73"/>
      <c r="C7" s="57"/>
      <c r="D7" s="58"/>
      <c r="E7" s="10"/>
      <c r="F7" s="10"/>
    </row>
    <row r="8" spans="1:6" ht="21.75" customHeight="1">
      <c r="A8" s="3" t="s">
        <v>8</v>
      </c>
      <c r="B8" s="8" t="s">
        <v>163</v>
      </c>
      <c r="C8" s="42"/>
      <c r="D8" s="56"/>
      <c r="E8" s="10"/>
      <c r="F8" s="10"/>
    </row>
    <row r="9" spans="1:6" ht="21.75" customHeight="1">
      <c r="A9" s="3"/>
      <c r="B9" s="8" t="s">
        <v>164</v>
      </c>
      <c r="C9" s="42" t="s">
        <v>200</v>
      </c>
      <c r="D9" s="58">
        <v>600</v>
      </c>
      <c r="E9" s="10"/>
      <c r="F9" s="10">
        <f>D9*E9</f>
        <v>0</v>
      </c>
    </row>
    <row r="10" spans="1:6" ht="21.75" customHeight="1">
      <c r="A10" s="3"/>
      <c r="B10" s="8" t="s">
        <v>165</v>
      </c>
      <c r="C10" s="42" t="s">
        <v>6</v>
      </c>
      <c r="D10" s="58">
        <v>8</v>
      </c>
      <c r="E10" s="10"/>
      <c r="F10" s="10">
        <f>D10*E10</f>
        <v>0</v>
      </c>
    </row>
    <row r="11" spans="1:6" ht="21.75" customHeight="1">
      <c r="A11" s="6"/>
      <c r="B11" s="8"/>
      <c r="C11" s="42"/>
      <c r="D11" s="58"/>
      <c r="E11" s="10"/>
      <c r="F11" s="10"/>
    </row>
    <row r="12" spans="1:6" ht="21.75" customHeight="1">
      <c r="A12" s="6" t="s">
        <v>124</v>
      </c>
      <c r="B12" s="8" t="s">
        <v>22</v>
      </c>
      <c r="C12" s="42"/>
      <c r="D12" s="9"/>
      <c r="E12" s="10"/>
      <c r="F12" s="10"/>
    </row>
    <row r="13" spans="1:6" ht="21.75" customHeight="1">
      <c r="A13" s="6"/>
      <c r="B13" s="17" t="s">
        <v>166</v>
      </c>
      <c r="C13" s="42"/>
      <c r="D13" s="59"/>
      <c r="E13" s="10"/>
      <c r="F13" s="10"/>
    </row>
    <row r="14" spans="1:6" ht="21.75" customHeight="1">
      <c r="A14" s="3"/>
      <c r="B14" s="8" t="s">
        <v>167</v>
      </c>
      <c r="C14" s="42" t="s">
        <v>10</v>
      </c>
      <c r="D14" s="59">
        <v>14</v>
      </c>
      <c r="E14" s="60"/>
      <c r="F14" s="10">
        <f>D14*E14</f>
        <v>0</v>
      </c>
    </row>
    <row r="15" spans="1:6" ht="21.75" customHeight="1">
      <c r="A15" s="6"/>
      <c r="B15" s="8" t="s">
        <v>168</v>
      </c>
      <c r="C15" s="42" t="s">
        <v>201</v>
      </c>
      <c r="D15" s="59">
        <v>6.5</v>
      </c>
      <c r="E15" s="60"/>
      <c r="F15" s="10">
        <f>D15*E15</f>
        <v>0</v>
      </c>
    </row>
    <row r="16" spans="1:6" ht="21.75" customHeight="1">
      <c r="A16" s="3"/>
      <c r="B16" s="8" t="s">
        <v>26</v>
      </c>
      <c r="C16" s="42" t="s">
        <v>27</v>
      </c>
      <c r="D16" s="59">
        <v>400</v>
      </c>
      <c r="E16" s="60"/>
      <c r="F16" s="10">
        <f>D16*E16</f>
        <v>0</v>
      </c>
    </row>
    <row r="17" spans="1:6" ht="21.75" customHeight="1">
      <c r="A17" s="3"/>
      <c r="B17" s="4"/>
      <c r="C17" s="42"/>
      <c r="D17" s="59"/>
      <c r="E17" s="10"/>
      <c r="F17" s="10"/>
    </row>
    <row r="18" spans="1:6" ht="21.75" customHeight="1">
      <c r="A18" s="3"/>
      <c r="B18" s="17" t="s">
        <v>169</v>
      </c>
      <c r="C18" s="57"/>
      <c r="D18" s="58"/>
      <c r="E18" s="10"/>
      <c r="F18" s="10"/>
    </row>
    <row r="19" spans="1:6" ht="21.75" customHeight="1">
      <c r="A19" s="3"/>
      <c r="B19" s="8" t="s">
        <v>167</v>
      </c>
      <c r="C19" s="42" t="s">
        <v>10</v>
      </c>
      <c r="D19" s="59">
        <v>80</v>
      </c>
      <c r="E19" s="10"/>
      <c r="F19" s="10">
        <f>D19*E19</f>
        <v>0</v>
      </c>
    </row>
    <row r="20" spans="1:6" ht="21.75" customHeight="1">
      <c r="A20" s="3"/>
      <c r="B20" s="8" t="s">
        <v>170</v>
      </c>
      <c r="C20" s="42" t="s">
        <v>201</v>
      </c>
      <c r="D20" s="59">
        <v>20</v>
      </c>
      <c r="E20" s="10"/>
      <c r="F20" s="10">
        <f>D20*E20</f>
        <v>0</v>
      </c>
    </row>
    <row r="21" spans="1:6" ht="21.75" customHeight="1">
      <c r="A21" s="3"/>
      <c r="B21" s="8" t="s">
        <v>34</v>
      </c>
      <c r="C21" s="42" t="s">
        <v>27</v>
      </c>
      <c r="D21" s="59">
        <v>1200</v>
      </c>
      <c r="E21" s="10"/>
      <c r="F21" s="10">
        <f>D21*E21</f>
        <v>0</v>
      </c>
    </row>
    <row r="22" spans="1:6" ht="21.75" customHeight="1">
      <c r="A22" s="3"/>
      <c r="B22" s="18"/>
      <c r="C22" s="42"/>
      <c r="D22" s="59"/>
      <c r="E22" s="10"/>
      <c r="F22" s="10"/>
    </row>
    <row r="23" spans="1:6" ht="21.75" customHeight="1">
      <c r="A23" s="3" t="s">
        <v>125</v>
      </c>
      <c r="B23" s="18" t="s">
        <v>171</v>
      </c>
      <c r="C23" s="42"/>
      <c r="D23" s="59"/>
      <c r="E23" s="10"/>
      <c r="F23" s="10"/>
    </row>
    <row r="24" spans="1:6" ht="21.75" customHeight="1">
      <c r="A24" s="3"/>
      <c r="B24" s="18"/>
      <c r="C24" s="42" t="s">
        <v>200</v>
      </c>
      <c r="D24" s="59">
        <v>5</v>
      </c>
      <c r="E24" s="10"/>
      <c r="F24" s="10">
        <f>D24*E24</f>
        <v>0</v>
      </c>
    </row>
    <row r="25" spans="1:6" ht="21.75" customHeight="1">
      <c r="A25" s="3"/>
      <c r="B25" s="18"/>
      <c r="C25" s="42"/>
      <c r="D25" s="59"/>
      <c r="E25" s="10"/>
      <c r="F25" s="10"/>
    </row>
    <row r="26" spans="1:6" ht="21.75" customHeight="1">
      <c r="A26" s="3" t="s">
        <v>126</v>
      </c>
      <c r="B26" s="18" t="s">
        <v>172</v>
      </c>
      <c r="C26" s="42"/>
      <c r="D26" s="59"/>
      <c r="E26" s="10"/>
      <c r="F26" s="10"/>
    </row>
    <row r="27" spans="1:6" ht="21.75" customHeight="1">
      <c r="A27" s="3"/>
      <c r="B27" s="18" t="s">
        <v>173</v>
      </c>
      <c r="C27" s="42" t="s">
        <v>200</v>
      </c>
      <c r="D27" s="59">
        <v>320</v>
      </c>
      <c r="E27" s="10"/>
      <c r="F27" s="10">
        <f>D27*E27</f>
        <v>0</v>
      </c>
    </row>
    <row r="28" spans="1:6" ht="21.75" customHeight="1">
      <c r="A28" s="3"/>
      <c r="B28" s="18" t="s">
        <v>174</v>
      </c>
      <c r="C28" s="42" t="s">
        <v>201</v>
      </c>
      <c r="D28" s="59">
        <v>400</v>
      </c>
      <c r="E28" s="10"/>
      <c r="F28" s="10">
        <f>D28*E28</f>
        <v>0</v>
      </c>
    </row>
    <row r="29" spans="1:6" ht="21.75" customHeight="1">
      <c r="A29" s="3"/>
      <c r="B29" s="18"/>
      <c r="C29" s="42"/>
      <c r="D29" s="59"/>
      <c r="E29" s="10"/>
      <c r="F29" s="10"/>
    </row>
    <row r="30" spans="1:6" ht="21.75" customHeight="1">
      <c r="A30" s="3" t="s">
        <v>127</v>
      </c>
      <c r="B30" s="18" t="s">
        <v>40</v>
      </c>
      <c r="C30" s="42"/>
      <c r="D30" s="59"/>
      <c r="E30" s="10"/>
      <c r="F30" s="10"/>
    </row>
    <row r="31" spans="1:6" ht="21.75" customHeight="1">
      <c r="A31" s="3"/>
      <c r="B31" s="18" t="s">
        <v>175</v>
      </c>
      <c r="C31" s="42" t="s">
        <v>201</v>
      </c>
      <c r="D31" s="59">
        <v>580</v>
      </c>
      <c r="E31" s="10"/>
      <c r="F31" s="10">
        <f>D31*E31</f>
        <v>0</v>
      </c>
    </row>
    <row r="32" spans="1:6" ht="21.75" customHeight="1">
      <c r="A32" s="3"/>
      <c r="B32" s="18" t="s">
        <v>176</v>
      </c>
      <c r="C32" s="42" t="s">
        <v>201</v>
      </c>
      <c r="D32" s="59">
        <v>460</v>
      </c>
      <c r="E32" s="10"/>
      <c r="F32" s="10">
        <f>D32*E32</f>
        <v>0</v>
      </c>
    </row>
    <row r="33" spans="1:6" ht="21.75" customHeight="1">
      <c r="A33" s="3"/>
      <c r="B33" s="18"/>
      <c r="C33" s="42"/>
      <c r="D33" s="59"/>
      <c r="E33" s="10"/>
      <c r="F33" s="10"/>
    </row>
    <row r="34" spans="1:6" ht="21.75" customHeight="1">
      <c r="A34" s="3" t="s">
        <v>128</v>
      </c>
      <c r="B34" s="18" t="s">
        <v>50</v>
      </c>
      <c r="C34" s="42"/>
      <c r="D34" s="59"/>
      <c r="E34" s="10"/>
      <c r="F34" s="10"/>
    </row>
    <row r="35" spans="1:6" ht="21.75" customHeight="1">
      <c r="A35" s="3"/>
      <c r="B35" s="61"/>
      <c r="C35" s="42"/>
      <c r="D35" s="59"/>
      <c r="E35" s="10"/>
      <c r="F35" s="10"/>
    </row>
    <row r="36" spans="1:6" ht="21.75" customHeight="1">
      <c r="A36" s="6"/>
      <c r="B36" s="18"/>
      <c r="C36" s="42" t="s">
        <v>201</v>
      </c>
      <c r="D36" s="59">
        <v>70</v>
      </c>
      <c r="E36" s="10"/>
      <c r="F36" s="10">
        <f>D36*E36</f>
        <v>0</v>
      </c>
    </row>
    <row r="37" spans="1:6" ht="21.75" customHeight="1">
      <c r="A37" s="3"/>
      <c r="B37" s="18"/>
      <c r="C37" s="42"/>
      <c r="D37" s="59"/>
      <c r="E37" s="10"/>
      <c r="F37" s="10"/>
    </row>
    <row r="38" spans="1:6" ht="21.75" customHeight="1">
      <c r="A38" s="6" t="s">
        <v>129</v>
      </c>
      <c r="B38" s="18" t="s">
        <v>177</v>
      </c>
      <c r="C38" s="42"/>
      <c r="D38" s="59"/>
      <c r="E38" s="10"/>
      <c r="F38" s="10"/>
    </row>
    <row r="39" spans="1:6" ht="21.75" customHeight="1">
      <c r="A39" s="6"/>
      <c r="B39" s="18" t="s">
        <v>178</v>
      </c>
      <c r="C39" s="42"/>
      <c r="D39" s="59"/>
      <c r="E39" s="10"/>
      <c r="F39" s="10"/>
    </row>
    <row r="40" spans="1:6" ht="21.75" customHeight="1">
      <c r="A40" s="3"/>
      <c r="B40" s="18"/>
      <c r="C40" s="42" t="s">
        <v>201</v>
      </c>
      <c r="D40" s="59">
        <v>100</v>
      </c>
      <c r="E40" s="10"/>
      <c r="F40" s="10">
        <f>D40*E40</f>
        <v>0</v>
      </c>
    </row>
    <row r="41" spans="1:6" ht="21.75" customHeight="1">
      <c r="A41" s="3"/>
      <c r="B41" s="18"/>
      <c r="C41" s="42"/>
      <c r="D41" s="59"/>
      <c r="E41" s="10"/>
      <c r="F41" s="10"/>
    </row>
    <row r="42" spans="1:6" ht="21.75" customHeight="1">
      <c r="A42" s="3" t="s">
        <v>130</v>
      </c>
      <c r="B42" s="18" t="s">
        <v>59</v>
      </c>
      <c r="C42" s="42"/>
      <c r="D42" s="59"/>
      <c r="E42" s="10"/>
      <c r="F42" s="10"/>
    </row>
    <row r="43" spans="1:6" ht="21.75" customHeight="1">
      <c r="A43" s="3"/>
      <c r="B43" s="18"/>
      <c r="C43" s="42" t="s">
        <v>200</v>
      </c>
      <c r="D43" s="59">
        <v>80</v>
      </c>
      <c r="E43" s="10"/>
      <c r="F43" s="10">
        <f>D43*E43</f>
        <v>0</v>
      </c>
    </row>
    <row r="44" spans="1:6" ht="21.75" customHeight="1">
      <c r="A44" s="3"/>
      <c r="B44" s="18"/>
      <c r="C44" s="42"/>
      <c r="D44" s="59"/>
      <c r="E44" s="10"/>
      <c r="F44" s="10"/>
    </row>
    <row r="45" spans="1:6" ht="21.75" customHeight="1">
      <c r="A45" s="3" t="s">
        <v>131</v>
      </c>
      <c r="B45" s="18" t="s">
        <v>60</v>
      </c>
      <c r="C45" s="42"/>
      <c r="D45" s="59"/>
      <c r="E45" s="10"/>
      <c r="F45" s="10"/>
    </row>
    <row r="46" spans="1:6" ht="21.75" customHeight="1">
      <c r="A46" s="3"/>
      <c r="B46" s="18"/>
      <c r="C46" s="42" t="s">
        <v>201</v>
      </c>
      <c r="D46" s="59">
        <v>8</v>
      </c>
      <c r="E46" s="10"/>
      <c r="F46" s="10">
        <f>D46*E46</f>
        <v>0</v>
      </c>
    </row>
    <row r="47" spans="1:6" ht="21.75" customHeight="1">
      <c r="A47" s="3"/>
      <c r="B47" s="18"/>
      <c r="C47" s="42"/>
      <c r="D47" s="59"/>
      <c r="E47" s="10"/>
      <c r="F47" s="10"/>
    </row>
    <row r="48" spans="1:6" ht="21.75" customHeight="1">
      <c r="A48" s="3" t="s">
        <v>132</v>
      </c>
      <c r="B48" s="18" t="s">
        <v>62</v>
      </c>
      <c r="C48" s="42"/>
      <c r="D48" s="59"/>
      <c r="E48" s="10"/>
      <c r="F48" s="10"/>
    </row>
    <row r="49" spans="1:6" ht="21.75" customHeight="1">
      <c r="A49" s="3"/>
      <c r="B49" s="18" t="s">
        <v>179</v>
      </c>
      <c r="C49" s="42" t="s">
        <v>10</v>
      </c>
      <c r="D49" s="59">
        <v>76</v>
      </c>
      <c r="E49" s="10"/>
      <c r="F49" s="10">
        <f>D49*E49</f>
        <v>0</v>
      </c>
    </row>
    <row r="50" spans="1:6" ht="21.75" customHeight="1">
      <c r="A50" s="3"/>
      <c r="B50" s="18" t="s">
        <v>180</v>
      </c>
      <c r="C50" s="42" t="s">
        <v>10</v>
      </c>
      <c r="D50" s="59">
        <v>25</v>
      </c>
      <c r="E50" s="10"/>
      <c r="F50" s="10">
        <f>D50*E50</f>
        <v>0</v>
      </c>
    </row>
    <row r="51" spans="1:6" ht="21.75" customHeight="1">
      <c r="A51" s="3"/>
      <c r="B51" s="18" t="s">
        <v>64</v>
      </c>
      <c r="C51" s="42" t="s">
        <v>10</v>
      </c>
      <c r="D51" s="59">
        <v>76</v>
      </c>
      <c r="E51" s="10"/>
      <c r="F51" s="10">
        <f>D51*E51</f>
        <v>0</v>
      </c>
    </row>
    <row r="52" spans="1:6" ht="21.75" customHeight="1">
      <c r="A52" s="3"/>
      <c r="B52" s="18"/>
      <c r="C52" s="42"/>
      <c r="D52" s="59"/>
      <c r="E52" s="10"/>
      <c r="F52" s="10"/>
    </row>
    <row r="53" spans="1:6" ht="21.75" customHeight="1">
      <c r="A53" s="19" t="s">
        <v>133</v>
      </c>
      <c r="B53" s="18" t="s">
        <v>65</v>
      </c>
      <c r="C53" s="42"/>
      <c r="D53" s="59"/>
      <c r="E53" s="10"/>
      <c r="F53" s="10"/>
    </row>
    <row r="54" spans="1:6" ht="21.75" customHeight="1">
      <c r="A54" s="3"/>
      <c r="B54" s="18"/>
      <c r="C54" s="42" t="s">
        <v>201</v>
      </c>
      <c r="D54" s="59">
        <v>30</v>
      </c>
      <c r="E54" s="10"/>
      <c r="F54" s="10">
        <f>D54*E54</f>
        <v>0</v>
      </c>
    </row>
    <row r="55" spans="1:6" ht="21.75" customHeight="1">
      <c r="A55" s="3"/>
      <c r="B55" s="18"/>
      <c r="C55" s="42"/>
      <c r="D55" s="59"/>
      <c r="E55" s="10"/>
      <c r="F55" s="10"/>
    </row>
    <row r="56" spans="1:6" ht="21.75" customHeight="1">
      <c r="A56" s="3" t="s">
        <v>134</v>
      </c>
      <c r="B56" s="18" t="s">
        <v>67</v>
      </c>
      <c r="C56" s="42"/>
      <c r="D56" s="59"/>
      <c r="E56" s="10"/>
      <c r="F56" s="10"/>
    </row>
    <row r="57" spans="1:6" ht="21.75" customHeight="1">
      <c r="A57" s="3"/>
      <c r="B57" s="18"/>
      <c r="C57" s="42" t="s">
        <v>10</v>
      </c>
      <c r="D57" s="59">
        <v>100</v>
      </c>
      <c r="E57" s="10"/>
      <c r="F57" s="10">
        <f>D57*E57</f>
        <v>0</v>
      </c>
    </row>
    <row r="58" spans="1:6" ht="21.75" customHeight="1">
      <c r="A58" s="3"/>
      <c r="B58" s="18"/>
      <c r="C58" s="42"/>
      <c r="D58" s="59"/>
      <c r="E58" s="10"/>
      <c r="F58" s="10"/>
    </row>
    <row r="59" spans="1:6" ht="21.75" customHeight="1">
      <c r="A59" s="3" t="s">
        <v>135</v>
      </c>
      <c r="B59" s="18" t="s">
        <v>71</v>
      </c>
      <c r="C59" s="42"/>
      <c r="D59" s="59"/>
      <c r="E59" s="10"/>
      <c r="F59" s="10"/>
    </row>
    <row r="60" spans="1:6" ht="21.75" customHeight="1">
      <c r="A60" s="3"/>
      <c r="B60" s="18"/>
      <c r="C60" s="42" t="s">
        <v>201</v>
      </c>
      <c r="D60" s="59">
        <v>70</v>
      </c>
      <c r="E60" s="10"/>
      <c r="F60" s="10">
        <f>D60*E60</f>
        <v>0</v>
      </c>
    </row>
    <row r="61" spans="1:6" ht="21.75" customHeight="1">
      <c r="A61" s="3"/>
      <c r="B61" s="18"/>
      <c r="C61" s="42"/>
      <c r="D61" s="59"/>
      <c r="E61" s="10"/>
      <c r="F61" s="10"/>
    </row>
    <row r="62" spans="1:6" ht="21.75" customHeight="1">
      <c r="A62" s="3" t="s">
        <v>136</v>
      </c>
      <c r="B62" s="18" t="s">
        <v>181</v>
      </c>
      <c r="C62" s="42"/>
      <c r="D62" s="59"/>
      <c r="E62" s="10"/>
      <c r="F62" s="10"/>
    </row>
    <row r="63" spans="1:6" ht="21.75" customHeight="1">
      <c r="A63" s="3"/>
      <c r="B63" s="18" t="s">
        <v>182</v>
      </c>
      <c r="C63" s="42"/>
      <c r="D63" s="59"/>
      <c r="E63" s="10"/>
      <c r="F63" s="10"/>
    </row>
    <row r="64" spans="1:6" ht="21.75" customHeight="1">
      <c r="A64" s="3"/>
      <c r="B64" s="18" t="s">
        <v>183</v>
      </c>
      <c r="C64" s="42"/>
      <c r="D64" s="59"/>
      <c r="E64" s="10"/>
      <c r="F64" s="10"/>
    </row>
    <row r="65" spans="1:6" ht="21.75" customHeight="1">
      <c r="A65" s="3"/>
      <c r="B65" s="18"/>
      <c r="C65" s="42" t="s">
        <v>6</v>
      </c>
      <c r="D65" s="59">
        <v>1</v>
      </c>
      <c r="E65" s="10"/>
      <c r="F65" s="10">
        <f>D65*E65</f>
        <v>0</v>
      </c>
    </row>
    <row r="66" spans="1:6" ht="21.75" customHeight="1">
      <c r="A66" s="3"/>
      <c r="B66" s="18" t="s">
        <v>184</v>
      </c>
      <c r="C66" s="42"/>
      <c r="D66" s="59"/>
      <c r="E66" s="10"/>
      <c r="F66" s="10"/>
    </row>
    <row r="67" spans="1:6" ht="21.75" customHeight="1">
      <c r="A67" s="3"/>
      <c r="B67" s="18" t="s">
        <v>185</v>
      </c>
      <c r="C67" s="42"/>
      <c r="D67" s="59"/>
      <c r="E67" s="10"/>
      <c r="F67" s="10"/>
    </row>
    <row r="68" spans="1:6" ht="21.75" customHeight="1">
      <c r="A68" s="3"/>
      <c r="B68" s="18" t="s">
        <v>186</v>
      </c>
      <c r="C68" s="42" t="s">
        <v>6</v>
      </c>
      <c r="D68" s="59">
        <v>1</v>
      </c>
      <c r="E68" s="10"/>
      <c r="F68" s="10">
        <f>D68*E68</f>
        <v>0</v>
      </c>
    </row>
    <row r="69" spans="1:6" ht="21.75" customHeight="1">
      <c r="A69" s="3"/>
      <c r="B69" s="18"/>
      <c r="C69" s="42"/>
      <c r="D69" s="59"/>
      <c r="E69" s="10"/>
      <c r="F69" s="10"/>
    </row>
    <row r="70" spans="1:6" ht="21.75" customHeight="1">
      <c r="A70" s="3"/>
      <c r="B70" s="18"/>
      <c r="C70" s="42"/>
      <c r="D70" s="59"/>
      <c r="E70" s="10"/>
      <c r="F70" s="10"/>
    </row>
    <row r="71" spans="1:6" ht="21.75" customHeight="1">
      <c r="A71" s="3" t="s">
        <v>137</v>
      </c>
      <c r="B71" s="18" t="s">
        <v>79</v>
      </c>
      <c r="C71" s="42"/>
      <c r="D71" s="59"/>
      <c r="E71" s="10"/>
      <c r="F71" s="10"/>
    </row>
    <row r="72" spans="1:6" ht="21.75" customHeight="1">
      <c r="A72" s="3"/>
      <c r="B72" s="18"/>
      <c r="C72" s="42" t="s">
        <v>6</v>
      </c>
      <c r="D72" s="59">
        <v>4</v>
      </c>
      <c r="E72" s="10"/>
      <c r="F72" s="10">
        <f>D72*E72</f>
        <v>0</v>
      </c>
    </row>
    <row r="73" spans="1:6" ht="21.75" customHeight="1">
      <c r="A73" s="3"/>
      <c r="B73" s="18"/>
      <c r="C73" s="42"/>
      <c r="D73" s="59"/>
      <c r="E73" s="10"/>
      <c r="F73" s="10"/>
    </row>
    <row r="74" spans="1:6" ht="21.75" customHeight="1">
      <c r="A74" s="3" t="s">
        <v>138</v>
      </c>
      <c r="B74" s="18" t="s">
        <v>80</v>
      </c>
      <c r="C74" s="42"/>
      <c r="D74" s="59"/>
      <c r="E74" s="10"/>
      <c r="F74" s="10"/>
    </row>
    <row r="75" spans="1:6" ht="21.75" customHeight="1">
      <c r="A75" s="3"/>
      <c r="B75" s="18"/>
      <c r="C75" s="42" t="s">
        <v>200</v>
      </c>
      <c r="D75" s="59">
        <v>3000</v>
      </c>
      <c r="E75" s="10"/>
      <c r="F75" s="10">
        <f>D75*E75</f>
        <v>0</v>
      </c>
    </row>
    <row r="76" spans="1:6" ht="21.75" customHeight="1">
      <c r="A76" s="3"/>
      <c r="B76" s="18"/>
      <c r="C76" s="42"/>
      <c r="D76" s="59"/>
      <c r="E76" s="10"/>
      <c r="F76" s="10"/>
    </row>
    <row r="77" spans="1:6" ht="21.75" customHeight="1">
      <c r="A77" s="19" t="s">
        <v>139</v>
      </c>
      <c r="B77" s="18" t="s">
        <v>82</v>
      </c>
      <c r="C77" s="42"/>
      <c r="D77" s="59"/>
      <c r="E77" s="10"/>
      <c r="F77" s="10"/>
    </row>
    <row r="78" spans="1:6" ht="21.75" customHeight="1">
      <c r="A78" s="3"/>
      <c r="B78" s="18"/>
      <c r="C78" s="42" t="s">
        <v>200</v>
      </c>
      <c r="D78" s="59">
        <v>1300</v>
      </c>
      <c r="E78" s="10"/>
      <c r="F78" s="10">
        <f>D78*E78</f>
        <v>0</v>
      </c>
    </row>
    <row r="79" spans="1:6" ht="21.75" customHeight="1">
      <c r="A79" s="3"/>
      <c r="B79" s="18"/>
      <c r="C79" s="42"/>
      <c r="D79" s="59"/>
      <c r="E79" s="10"/>
      <c r="F79" s="10"/>
    </row>
    <row r="80" spans="1:6" ht="21.75" customHeight="1">
      <c r="A80" s="3" t="s">
        <v>140</v>
      </c>
      <c r="B80" s="18" t="s">
        <v>83</v>
      </c>
      <c r="C80" s="42"/>
      <c r="D80" s="59"/>
      <c r="E80" s="10"/>
      <c r="F80" s="10"/>
    </row>
    <row r="81" spans="1:6" ht="21.75" customHeight="1">
      <c r="A81" s="3"/>
      <c r="B81" s="18"/>
      <c r="C81" s="42" t="s">
        <v>201</v>
      </c>
      <c r="D81" s="59">
        <v>2740</v>
      </c>
      <c r="E81" s="10"/>
      <c r="F81" s="10">
        <f>D81*E81</f>
        <v>0</v>
      </c>
    </row>
    <row r="82" spans="1:6" ht="21.75" customHeight="1">
      <c r="A82" s="3"/>
      <c r="B82" s="18"/>
      <c r="C82" s="42"/>
      <c r="D82" s="59"/>
      <c r="E82" s="10"/>
      <c r="F82" s="10"/>
    </row>
    <row r="83" spans="1:6" ht="21.75" customHeight="1">
      <c r="A83" s="3" t="s">
        <v>141</v>
      </c>
      <c r="B83" s="18" t="s">
        <v>85</v>
      </c>
      <c r="C83" s="42"/>
      <c r="D83" s="59"/>
      <c r="E83" s="10"/>
      <c r="F83" s="10"/>
    </row>
    <row r="84" spans="1:6" ht="21.75" customHeight="1">
      <c r="A84" s="3"/>
      <c r="B84" s="18"/>
      <c r="C84" s="42" t="s">
        <v>201</v>
      </c>
      <c r="D84" s="59">
        <v>200</v>
      </c>
      <c r="E84" s="10"/>
      <c r="F84" s="10">
        <f>D84*E84</f>
        <v>0</v>
      </c>
    </row>
    <row r="85" spans="1:6" ht="21.75" customHeight="1">
      <c r="A85" s="3"/>
      <c r="B85" s="18"/>
      <c r="C85" s="42"/>
      <c r="D85" s="59"/>
      <c r="E85" s="10"/>
      <c r="F85" s="10"/>
    </row>
    <row r="86" spans="1:6" ht="21.75" customHeight="1">
      <c r="A86" s="3" t="s">
        <v>147</v>
      </c>
      <c r="B86" s="18" t="s">
        <v>86</v>
      </c>
      <c r="C86" s="42"/>
      <c r="D86" s="59"/>
      <c r="E86" s="10"/>
      <c r="F86" s="10"/>
    </row>
    <row r="87" spans="1:6" ht="21.75" customHeight="1">
      <c r="A87" s="3"/>
      <c r="B87" s="18"/>
      <c r="C87" s="42" t="s">
        <v>200</v>
      </c>
      <c r="D87" s="59">
        <v>1600</v>
      </c>
      <c r="E87" s="10"/>
      <c r="F87" s="10">
        <f>D87*E87</f>
        <v>0</v>
      </c>
    </row>
    <row r="88" spans="1:6" ht="21.75" customHeight="1">
      <c r="A88" s="3"/>
      <c r="B88" s="18"/>
      <c r="C88" s="42"/>
      <c r="D88" s="59"/>
      <c r="E88" s="10"/>
      <c r="F88" s="10"/>
    </row>
    <row r="89" spans="1:6" ht="21.75" customHeight="1">
      <c r="A89" s="3" t="s">
        <v>146</v>
      </c>
      <c r="B89" s="18" t="s">
        <v>88</v>
      </c>
      <c r="C89" s="42"/>
      <c r="D89" s="59"/>
      <c r="E89" s="10"/>
      <c r="F89" s="10"/>
    </row>
    <row r="90" spans="1:6" ht="21.75" customHeight="1">
      <c r="A90" s="3"/>
      <c r="B90" s="18" t="s">
        <v>89</v>
      </c>
      <c r="C90" s="42" t="s">
        <v>200</v>
      </c>
      <c r="D90" s="59">
        <v>1600</v>
      </c>
      <c r="E90" s="10"/>
      <c r="F90" s="10">
        <f>D90*E90</f>
        <v>0</v>
      </c>
    </row>
    <row r="91" spans="1:6" ht="21.75" customHeight="1">
      <c r="A91" s="3"/>
      <c r="B91" s="18" t="s">
        <v>90</v>
      </c>
      <c r="C91" s="42" t="s">
        <v>200</v>
      </c>
      <c r="D91" s="59">
        <v>1120</v>
      </c>
      <c r="E91" s="10"/>
      <c r="F91" s="10">
        <f>D91*E91</f>
        <v>0</v>
      </c>
    </row>
    <row r="92" spans="1:6" ht="21.75" customHeight="1">
      <c r="A92" s="3"/>
      <c r="B92" s="18"/>
      <c r="C92" s="42"/>
      <c r="D92" s="59"/>
      <c r="E92" s="10"/>
      <c r="F92" s="10"/>
    </row>
    <row r="93" spans="1:6" ht="21.75" customHeight="1">
      <c r="A93" s="3">
        <v>23</v>
      </c>
      <c r="B93" s="18" t="s">
        <v>91</v>
      </c>
      <c r="C93" s="42"/>
      <c r="D93" s="59"/>
      <c r="E93" s="10"/>
      <c r="F93" s="10"/>
    </row>
    <row r="94" spans="1:6" ht="21.75" customHeight="1">
      <c r="A94" s="3"/>
      <c r="B94" s="18" t="s">
        <v>92</v>
      </c>
      <c r="C94" s="42" t="s">
        <v>10</v>
      </c>
      <c r="D94" s="59">
        <v>440</v>
      </c>
      <c r="E94" s="10"/>
      <c r="F94" s="10">
        <f>D94*E94</f>
        <v>0</v>
      </c>
    </row>
    <row r="95" spans="1:6" ht="21.75" customHeight="1">
      <c r="A95" s="3"/>
      <c r="B95" s="18" t="s">
        <v>93</v>
      </c>
      <c r="C95" s="42" t="s">
        <v>10</v>
      </c>
      <c r="D95" s="59">
        <v>840</v>
      </c>
      <c r="E95" s="10"/>
      <c r="F95" s="10">
        <f>D95*E95</f>
        <v>0</v>
      </c>
    </row>
    <row r="96" spans="1:6" ht="21.75" customHeight="1">
      <c r="A96" s="3"/>
      <c r="B96" s="18"/>
      <c r="C96" s="42"/>
      <c r="D96" s="59"/>
      <c r="E96" s="10"/>
      <c r="F96" s="10"/>
    </row>
    <row r="97" spans="1:6" ht="21.75" customHeight="1">
      <c r="A97" s="3" t="s">
        <v>144</v>
      </c>
      <c r="B97" s="18" t="s">
        <v>94</v>
      </c>
      <c r="C97" s="42"/>
      <c r="D97" s="59"/>
      <c r="E97" s="10"/>
      <c r="F97" s="10"/>
    </row>
    <row r="98" spans="1:6" ht="21.75" customHeight="1">
      <c r="A98" s="3"/>
      <c r="B98" s="18"/>
      <c r="C98" s="42" t="s">
        <v>200</v>
      </c>
      <c r="D98" s="59">
        <v>1900</v>
      </c>
      <c r="E98" s="10"/>
      <c r="F98" s="10">
        <f>D98*E98</f>
        <v>0</v>
      </c>
    </row>
    <row r="99" spans="1:6" ht="21.75" customHeight="1">
      <c r="A99" s="3"/>
      <c r="B99" s="18"/>
      <c r="C99" s="42"/>
      <c r="D99" s="59"/>
      <c r="E99" s="10"/>
      <c r="F99" s="10"/>
    </row>
    <row r="100" spans="1:6" ht="21.75" customHeight="1">
      <c r="A100" s="3" t="s">
        <v>142</v>
      </c>
      <c r="B100" s="18" t="s">
        <v>187</v>
      </c>
      <c r="C100" s="42"/>
      <c r="D100" s="59"/>
      <c r="E100" s="10"/>
      <c r="F100" s="10"/>
    </row>
    <row r="101" spans="1:6" ht="21.75" customHeight="1">
      <c r="A101" s="3"/>
      <c r="B101" s="18" t="s">
        <v>188</v>
      </c>
      <c r="C101" s="42" t="s">
        <v>201</v>
      </c>
      <c r="D101" s="59">
        <v>10</v>
      </c>
      <c r="E101" s="10"/>
      <c r="F101" s="10">
        <f>D101*E101</f>
        <v>0</v>
      </c>
    </row>
    <row r="102" spans="1:6" ht="21.75" customHeight="1">
      <c r="A102" s="3"/>
      <c r="B102" s="18" t="s">
        <v>189</v>
      </c>
      <c r="C102" s="42" t="s">
        <v>10</v>
      </c>
      <c r="D102" s="59">
        <v>20</v>
      </c>
      <c r="E102" s="10"/>
      <c r="F102" s="10">
        <f>D102*E102</f>
        <v>0</v>
      </c>
    </row>
    <row r="103" spans="1:6" ht="21.75" customHeight="1">
      <c r="A103" s="3"/>
      <c r="B103" s="18" t="s">
        <v>190</v>
      </c>
      <c r="C103" s="42" t="s">
        <v>201</v>
      </c>
      <c r="D103" s="59">
        <v>10</v>
      </c>
      <c r="E103" s="10"/>
      <c r="F103" s="10">
        <f>D103*E103</f>
        <v>0</v>
      </c>
    </row>
    <row r="104" spans="1:6" ht="21.75" customHeight="1">
      <c r="A104" s="3"/>
      <c r="B104" s="18" t="s">
        <v>191</v>
      </c>
      <c r="C104" s="42" t="s">
        <v>27</v>
      </c>
      <c r="D104" s="59">
        <v>200</v>
      </c>
      <c r="E104" s="10"/>
      <c r="F104" s="10">
        <f>D104*E104</f>
        <v>0</v>
      </c>
    </row>
    <row r="105" spans="1:6" ht="21.75" customHeight="1">
      <c r="A105" s="3"/>
      <c r="B105" s="18"/>
      <c r="C105" s="42"/>
      <c r="D105" s="59"/>
      <c r="E105" s="10"/>
      <c r="F105" s="10"/>
    </row>
    <row r="106" spans="1:6" ht="21.75" customHeight="1">
      <c r="A106" s="3"/>
      <c r="B106" s="74"/>
      <c r="C106" s="42"/>
      <c r="D106" s="59"/>
      <c r="E106" s="10"/>
      <c r="F106" s="10"/>
    </row>
    <row r="107" spans="1:6" ht="21.75" customHeight="1">
      <c r="A107" s="3" t="s">
        <v>143</v>
      </c>
      <c r="B107" s="18" t="s">
        <v>95</v>
      </c>
      <c r="C107" s="42"/>
      <c r="D107" s="59"/>
      <c r="E107" s="10"/>
      <c r="F107" s="10"/>
    </row>
    <row r="108" spans="1:6" ht="21.75" customHeight="1">
      <c r="A108" s="3"/>
      <c r="B108" s="18"/>
      <c r="C108" s="42"/>
      <c r="D108" s="59"/>
      <c r="E108" s="10"/>
      <c r="F108" s="10"/>
    </row>
    <row r="109" spans="1:6" ht="21.75" customHeight="1">
      <c r="A109" s="3"/>
      <c r="B109" s="18" t="s">
        <v>96</v>
      </c>
      <c r="C109" s="42" t="s">
        <v>6</v>
      </c>
      <c r="D109" s="59">
        <v>1</v>
      </c>
      <c r="E109" s="10"/>
      <c r="F109" s="10">
        <f aca="true" t="shared" si="0" ref="F109:F116">D109*E109</f>
        <v>0</v>
      </c>
    </row>
    <row r="110" spans="1:6" ht="21.75" customHeight="1">
      <c r="A110" s="3"/>
      <c r="B110" s="18" t="s">
        <v>97</v>
      </c>
      <c r="C110" s="42" t="s">
        <v>6</v>
      </c>
      <c r="D110" s="59">
        <v>1</v>
      </c>
      <c r="E110" s="10"/>
      <c r="F110" s="10">
        <f t="shared" si="0"/>
        <v>0</v>
      </c>
    </row>
    <row r="111" spans="1:6" ht="21.75" customHeight="1">
      <c r="A111" s="3"/>
      <c r="B111" s="18" t="s">
        <v>99</v>
      </c>
      <c r="C111" s="42" t="s">
        <v>6</v>
      </c>
      <c r="D111" s="59">
        <v>1</v>
      </c>
      <c r="E111" s="10"/>
      <c r="F111" s="10">
        <f t="shared" si="0"/>
        <v>0</v>
      </c>
    </row>
    <row r="112" spans="1:6" ht="21.75" customHeight="1">
      <c r="A112" s="3"/>
      <c r="B112" s="18" t="s">
        <v>100</v>
      </c>
      <c r="C112" s="42" t="s">
        <v>6</v>
      </c>
      <c r="D112" s="59">
        <v>1</v>
      </c>
      <c r="E112" s="10"/>
      <c r="F112" s="10">
        <f t="shared" si="0"/>
        <v>0</v>
      </c>
    </row>
    <row r="113" spans="1:6" ht="21.75" customHeight="1">
      <c r="A113" s="3"/>
      <c r="B113" s="18" t="s">
        <v>192</v>
      </c>
      <c r="C113" s="42" t="s">
        <v>6</v>
      </c>
      <c r="D113" s="59">
        <v>1</v>
      </c>
      <c r="E113" s="10"/>
      <c r="F113" s="10">
        <f t="shared" si="0"/>
        <v>0</v>
      </c>
    </row>
    <row r="114" spans="1:6" ht="21.75" customHeight="1">
      <c r="A114" s="3"/>
      <c r="B114" s="18" t="s">
        <v>102</v>
      </c>
      <c r="C114" s="42" t="s">
        <v>6</v>
      </c>
      <c r="D114" s="59">
        <v>1</v>
      </c>
      <c r="E114" s="10"/>
      <c r="F114" s="10">
        <f t="shared" si="0"/>
        <v>0</v>
      </c>
    </row>
    <row r="115" spans="1:6" ht="21.75" customHeight="1">
      <c r="A115" s="3"/>
      <c r="B115" s="18" t="s">
        <v>193</v>
      </c>
      <c r="C115" s="42" t="s">
        <v>6</v>
      </c>
      <c r="D115" s="59">
        <v>1</v>
      </c>
      <c r="E115" s="10"/>
      <c r="F115" s="10">
        <f t="shared" si="0"/>
        <v>0</v>
      </c>
    </row>
    <row r="116" spans="1:6" ht="21.75" customHeight="1">
      <c r="A116" s="3"/>
      <c r="B116" s="18" t="s">
        <v>194</v>
      </c>
      <c r="C116" s="42" t="s">
        <v>6</v>
      </c>
      <c r="D116" s="59">
        <v>1</v>
      </c>
      <c r="E116" s="10"/>
      <c r="F116" s="10">
        <f t="shared" si="0"/>
        <v>0</v>
      </c>
    </row>
    <row r="117" spans="1:6" ht="21.75" customHeight="1">
      <c r="A117" s="3"/>
      <c r="B117" s="18"/>
      <c r="C117" s="42"/>
      <c r="D117" s="59"/>
      <c r="E117" s="10"/>
      <c r="F117" s="10"/>
    </row>
    <row r="118" spans="1:6" ht="21.75" customHeight="1">
      <c r="A118" s="3"/>
      <c r="B118" s="18"/>
      <c r="C118" s="42"/>
      <c r="D118" s="59"/>
      <c r="E118" s="10"/>
      <c r="F118" s="10"/>
    </row>
    <row r="119" spans="1:6" ht="21.75" customHeight="1">
      <c r="A119" s="3">
        <v>27</v>
      </c>
      <c r="B119" s="18" t="s">
        <v>106</v>
      </c>
      <c r="C119" s="42"/>
      <c r="D119" s="59"/>
      <c r="E119" s="10"/>
      <c r="F119" s="10"/>
    </row>
    <row r="120" spans="1:6" ht="21.75" customHeight="1">
      <c r="A120" s="3"/>
      <c r="B120" s="18"/>
      <c r="C120" s="42"/>
      <c r="D120" s="59"/>
      <c r="E120" s="10"/>
      <c r="F120" s="10"/>
    </row>
    <row r="121" spans="1:6" ht="21.75" customHeight="1">
      <c r="A121" s="3"/>
      <c r="B121" s="18" t="s">
        <v>107</v>
      </c>
      <c r="C121" s="42" t="s">
        <v>10</v>
      </c>
      <c r="D121" s="59">
        <v>8</v>
      </c>
      <c r="E121" s="10"/>
      <c r="F121" s="10">
        <f aca="true" t="shared" si="1" ref="F121:F126">D121*E121</f>
        <v>0</v>
      </c>
    </row>
    <row r="122" spans="1:6" ht="21.75" customHeight="1">
      <c r="A122" s="3"/>
      <c r="B122" s="18" t="s">
        <v>108</v>
      </c>
      <c r="C122" s="42" t="s">
        <v>10</v>
      </c>
      <c r="D122" s="59">
        <v>170</v>
      </c>
      <c r="E122" s="10"/>
      <c r="F122" s="10">
        <f t="shared" si="1"/>
        <v>0</v>
      </c>
    </row>
    <row r="123" spans="1:6" ht="21.75" customHeight="1">
      <c r="A123" s="3"/>
      <c r="B123" s="18" t="s">
        <v>110</v>
      </c>
      <c r="C123" s="42" t="s">
        <v>10</v>
      </c>
      <c r="D123" s="59">
        <v>4</v>
      </c>
      <c r="E123" s="10"/>
      <c r="F123" s="10">
        <f t="shared" si="1"/>
        <v>0</v>
      </c>
    </row>
    <row r="124" spans="1:6" ht="21.75" customHeight="1">
      <c r="A124" s="3"/>
      <c r="B124" s="18" t="s">
        <v>111</v>
      </c>
      <c r="C124" s="42" t="s">
        <v>6</v>
      </c>
      <c r="D124" s="59">
        <v>4</v>
      </c>
      <c r="E124" s="10"/>
      <c r="F124" s="10">
        <f t="shared" si="1"/>
        <v>0</v>
      </c>
    </row>
    <row r="125" spans="1:6" ht="21.75" customHeight="1">
      <c r="A125" s="3"/>
      <c r="B125" s="18" t="s">
        <v>112</v>
      </c>
      <c r="C125" s="42" t="s">
        <v>6</v>
      </c>
      <c r="D125" s="59">
        <v>4</v>
      </c>
      <c r="E125" s="10"/>
      <c r="F125" s="10">
        <f t="shared" si="1"/>
        <v>0</v>
      </c>
    </row>
    <row r="126" spans="1:6" ht="21.75" customHeight="1">
      <c r="A126" s="3"/>
      <c r="B126" s="18" t="s">
        <v>113</v>
      </c>
      <c r="C126" s="42" t="s">
        <v>10</v>
      </c>
      <c r="D126" s="59">
        <v>190</v>
      </c>
      <c r="E126" s="10"/>
      <c r="F126" s="10">
        <f t="shared" si="1"/>
        <v>0</v>
      </c>
    </row>
    <row r="127" spans="1:6" ht="21.75" customHeight="1">
      <c r="A127" s="3"/>
      <c r="B127" s="18"/>
      <c r="C127" s="42"/>
      <c r="D127" s="59"/>
      <c r="E127" s="10"/>
      <c r="F127" s="10"/>
    </row>
    <row r="128" spans="1:6" ht="21.75" customHeight="1">
      <c r="A128" s="3" t="s">
        <v>149</v>
      </c>
      <c r="B128" s="18" t="s">
        <v>116</v>
      </c>
      <c r="C128" s="42"/>
      <c r="D128" s="59"/>
      <c r="E128" s="10"/>
      <c r="F128" s="10"/>
    </row>
    <row r="129" spans="1:6" ht="21.75" customHeight="1">
      <c r="A129" s="3"/>
      <c r="B129" s="18"/>
      <c r="C129" s="42" t="s">
        <v>201</v>
      </c>
      <c r="D129" s="59">
        <v>70</v>
      </c>
      <c r="E129" s="10"/>
      <c r="F129" s="10">
        <f>D129*E129</f>
        <v>0</v>
      </c>
    </row>
    <row r="130" spans="1:6" ht="21.75" customHeight="1">
      <c r="A130" s="3"/>
      <c r="B130" s="18"/>
      <c r="C130" s="42"/>
      <c r="D130" s="59"/>
      <c r="E130" s="10"/>
      <c r="F130" s="10"/>
    </row>
    <row r="131" spans="1:6" ht="21.75" customHeight="1">
      <c r="A131" s="3" t="s">
        <v>150</v>
      </c>
      <c r="B131" s="18" t="s">
        <v>195</v>
      </c>
      <c r="C131" s="42"/>
      <c r="D131" s="59"/>
      <c r="E131" s="10"/>
      <c r="F131" s="10"/>
    </row>
    <row r="132" spans="1:6" ht="21.75" customHeight="1">
      <c r="A132" s="3"/>
      <c r="B132" s="18" t="s">
        <v>196</v>
      </c>
      <c r="C132" s="42" t="s">
        <v>10</v>
      </c>
      <c r="D132" s="59">
        <v>210</v>
      </c>
      <c r="E132" s="10"/>
      <c r="F132" s="10">
        <f>D132*E132</f>
        <v>0</v>
      </c>
    </row>
    <row r="133" spans="1:6" ht="21.75" customHeight="1">
      <c r="A133" s="3"/>
      <c r="B133" s="18"/>
      <c r="C133" s="42"/>
      <c r="D133" s="59"/>
      <c r="E133" s="10"/>
      <c r="F133" s="10"/>
    </row>
    <row r="134" spans="1:6" ht="21.75" customHeight="1">
      <c r="A134" s="3" t="s">
        <v>151</v>
      </c>
      <c r="B134" s="18" t="s">
        <v>197</v>
      </c>
      <c r="C134" s="42"/>
      <c r="D134" s="59"/>
      <c r="E134" s="10"/>
      <c r="F134" s="10"/>
    </row>
    <row r="135" spans="1:6" ht="21.75" customHeight="1">
      <c r="A135" s="3"/>
      <c r="B135" s="18"/>
      <c r="C135" s="42" t="s">
        <v>201</v>
      </c>
      <c r="D135" s="59">
        <v>70</v>
      </c>
      <c r="E135" s="10"/>
      <c r="F135" s="10">
        <f>D135*E135</f>
        <v>0</v>
      </c>
    </row>
    <row r="136" spans="1:6" ht="21.75" customHeight="1">
      <c r="A136" s="3"/>
      <c r="B136" s="18"/>
      <c r="C136" s="42"/>
      <c r="D136" s="59"/>
      <c r="E136" s="10"/>
      <c r="F136" s="10"/>
    </row>
    <row r="137" spans="1:6" ht="21.75" customHeight="1">
      <c r="A137" s="3" t="s">
        <v>152</v>
      </c>
      <c r="B137" s="18" t="s">
        <v>121</v>
      </c>
      <c r="C137" s="42"/>
      <c r="D137" s="59"/>
      <c r="E137" s="10"/>
      <c r="F137" s="10"/>
    </row>
    <row r="138" spans="1:6" ht="21.75" customHeight="1">
      <c r="A138" s="3"/>
      <c r="B138" s="18"/>
      <c r="C138" s="42" t="s">
        <v>201</v>
      </c>
      <c r="D138" s="59">
        <v>1</v>
      </c>
      <c r="E138" s="10"/>
      <c r="F138" s="10">
        <f>D138*E138</f>
        <v>0</v>
      </c>
    </row>
    <row r="139" spans="1:6" ht="21.75" customHeight="1">
      <c r="A139" s="3"/>
      <c r="B139" s="18"/>
      <c r="C139" s="42"/>
      <c r="D139" s="59"/>
      <c r="E139" s="10"/>
      <c r="F139" s="10"/>
    </row>
    <row r="140" spans="1:6" ht="21.75" customHeight="1">
      <c r="A140" s="3" t="s">
        <v>153</v>
      </c>
      <c r="B140" s="18" t="s">
        <v>122</v>
      </c>
      <c r="C140" s="42"/>
      <c r="D140" s="59"/>
      <c r="E140" s="10"/>
      <c r="F140" s="10"/>
    </row>
    <row r="141" spans="1:6" ht="21.75" customHeight="1">
      <c r="A141" s="3"/>
      <c r="B141" s="18"/>
      <c r="C141" s="42" t="s">
        <v>6</v>
      </c>
      <c r="D141" s="59">
        <v>3</v>
      </c>
      <c r="E141" s="10"/>
      <c r="F141" s="10">
        <f>D141*E141</f>
        <v>0</v>
      </c>
    </row>
    <row r="142" spans="1:6" ht="21.75" customHeight="1" thickBot="1">
      <c r="A142" s="18"/>
      <c r="B142" s="18"/>
      <c r="C142" s="75"/>
      <c r="D142" s="18"/>
      <c r="E142" s="18"/>
      <c r="F142" s="18"/>
    </row>
    <row r="143" spans="1:6" ht="21.75" customHeight="1" thickBot="1" thickTop="1">
      <c r="A143" s="20"/>
      <c r="B143" s="62" t="s">
        <v>11</v>
      </c>
      <c r="C143" s="75"/>
      <c r="D143" s="18"/>
      <c r="E143" s="18"/>
      <c r="F143" s="18"/>
    </row>
    <row r="144" spans="1:6" ht="21.75" customHeight="1" thickBot="1" thickTop="1">
      <c r="A144" s="18"/>
      <c r="B144" s="18"/>
      <c r="C144" s="75"/>
      <c r="D144" s="18"/>
      <c r="E144" s="18"/>
      <c r="F144" s="18"/>
    </row>
    <row r="145" spans="1:6" ht="21.75" customHeight="1" thickBot="1" thickTop="1">
      <c r="A145" s="21"/>
      <c r="B145" s="62" t="s">
        <v>13</v>
      </c>
      <c r="C145" s="76"/>
      <c r="D145" s="22"/>
      <c r="E145" s="22"/>
      <c r="F145" s="78">
        <f>SUM(F6:F141)</f>
        <v>0</v>
      </c>
    </row>
    <row r="146" spans="1:6" ht="21.75" customHeight="1" thickBot="1" thickTop="1">
      <c r="A146" s="18"/>
      <c r="B146" s="18"/>
      <c r="C146" s="75"/>
      <c r="D146" s="18"/>
      <c r="E146" s="18"/>
      <c r="F146" s="18"/>
    </row>
    <row r="147" spans="1:6" ht="21.75" customHeight="1" thickBot="1" thickTop="1">
      <c r="A147" s="21"/>
      <c r="B147" s="62" t="s">
        <v>12</v>
      </c>
      <c r="C147" s="76"/>
      <c r="D147" s="22"/>
      <c r="E147" s="22"/>
      <c r="F147" s="78">
        <f>F149-F145</f>
        <v>0</v>
      </c>
    </row>
    <row r="148" spans="1:6" ht="21.75" customHeight="1" thickBot="1" thickTop="1">
      <c r="A148" s="18"/>
      <c r="B148" s="18"/>
      <c r="C148" s="75"/>
      <c r="D148" s="18"/>
      <c r="E148" s="18"/>
      <c r="F148" s="18"/>
    </row>
    <row r="149" spans="1:6" s="63" customFormat="1" ht="21.75" customHeight="1" thickBot="1" thickTop="1">
      <c r="A149" s="23"/>
      <c r="B149" s="62" t="s">
        <v>9</v>
      </c>
      <c r="C149" s="77"/>
      <c r="D149" s="24"/>
      <c r="E149" s="24"/>
      <c r="F149" s="78">
        <f>F145*1.25</f>
        <v>0</v>
      </c>
    </row>
    <row r="150" spans="1:6" s="63" customFormat="1" ht="21.75" customHeight="1" thickTop="1">
      <c r="A150" s="18"/>
      <c r="B150" s="18"/>
      <c r="C150" s="75"/>
      <c r="D150" s="18"/>
      <c r="E150" s="18"/>
      <c r="F150" s="18"/>
    </row>
    <row r="151" spans="1:6" s="63" customFormat="1" ht="21.75" customHeight="1">
      <c r="A151" s="18"/>
      <c r="B151" s="18"/>
      <c r="C151" s="75"/>
      <c r="D151" s="18"/>
      <c r="E151" s="18"/>
      <c r="F151" s="18"/>
    </row>
    <row r="152" spans="1:6" s="63" customFormat="1" ht="21.75" customHeight="1">
      <c r="A152" s="18"/>
      <c r="B152" s="18"/>
      <c r="C152" s="75"/>
      <c r="D152" s="18"/>
      <c r="E152" s="18"/>
      <c r="F152" s="18"/>
    </row>
    <row r="153" spans="1:6" s="63" customFormat="1" ht="21.75" customHeight="1">
      <c r="A153" s="3"/>
      <c r="B153" s="25"/>
      <c r="C153" s="43"/>
      <c r="D153" s="64"/>
      <c r="E153" s="65"/>
      <c r="F153" s="65"/>
    </row>
    <row r="154" spans="1:6" s="63" customFormat="1" ht="21.75" customHeight="1">
      <c r="A154" s="3"/>
      <c r="B154" s="25"/>
      <c r="C154" s="43"/>
      <c r="D154" s="66"/>
      <c r="E154" s="65"/>
      <c r="F154" s="65"/>
    </row>
    <row r="155" spans="1:6" s="63" customFormat="1" ht="21.75" customHeight="1">
      <c r="A155" s="3"/>
      <c r="B155" s="25"/>
      <c r="C155" s="43"/>
      <c r="D155" s="64"/>
      <c r="E155" s="65"/>
      <c r="F155" s="65"/>
    </row>
    <row r="156" spans="1:6" s="63" customFormat="1" ht="21.75" customHeight="1">
      <c r="A156" s="3"/>
      <c r="B156" s="25"/>
      <c r="C156" s="67"/>
      <c r="D156" s="66"/>
      <c r="E156" s="65"/>
      <c r="F156" s="65"/>
    </row>
    <row r="157" spans="1:6" s="63" customFormat="1" ht="21.75" customHeight="1">
      <c r="A157" s="3"/>
      <c r="B157" s="25"/>
      <c r="C157" s="43"/>
      <c r="D157" s="66"/>
      <c r="E157" s="65"/>
      <c r="F157" s="65"/>
    </row>
    <row r="158" spans="1:6" s="63" customFormat="1" ht="21.75" customHeight="1">
      <c r="A158" s="3"/>
      <c r="B158" s="25"/>
      <c r="C158" s="67"/>
      <c r="D158" s="27"/>
      <c r="E158" s="65"/>
      <c r="F158" s="65"/>
    </row>
    <row r="159" spans="1:6" s="63" customFormat="1" ht="21.75" customHeight="1">
      <c r="A159" s="3"/>
      <c r="B159" s="25"/>
      <c r="C159" s="43"/>
      <c r="D159" s="66"/>
      <c r="E159" s="65"/>
      <c r="F159" s="65"/>
    </row>
    <row r="160" spans="1:6" s="63" customFormat="1" ht="21.75" customHeight="1">
      <c r="A160" s="3"/>
      <c r="B160" s="25"/>
      <c r="C160" s="43"/>
      <c r="D160" s="66"/>
      <c r="E160" s="65"/>
      <c r="F160" s="65"/>
    </row>
    <row r="161" spans="1:6" s="63" customFormat="1" ht="21.75" customHeight="1">
      <c r="A161" s="3"/>
      <c r="B161" s="25"/>
      <c r="C161" s="28"/>
      <c r="D161" s="66"/>
      <c r="E161" s="65"/>
      <c r="F161" s="65"/>
    </row>
    <row r="162" spans="1:6" s="63" customFormat="1" ht="21.75" customHeight="1">
      <c r="A162" s="3"/>
      <c r="B162" s="25"/>
      <c r="C162" s="43"/>
      <c r="D162" s="64"/>
      <c r="E162" s="2"/>
      <c r="F162" s="65"/>
    </row>
    <row r="163" spans="1:6" s="63" customFormat="1" ht="21.75" customHeight="1">
      <c r="A163" s="3"/>
      <c r="B163" s="25"/>
      <c r="C163" s="43"/>
      <c r="D163" s="66"/>
      <c r="E163" s="65"/>
      <c r="F163" s="65"/>
    </row>
    <row r="164" spans="1:6" s="63" customFormat="1" ht="21.75" customHeight="1">
      <c r="A164" s="3"/>
      <c r="B164" s="25"/>
      <c r="C164" s="43"/>
      <c r="D164" s="64"/>
      <c r="E164" s="65"/>
      <c r="F164" s="65"/>
    </row>
    <row r="165" spans="1:6" s="63" customFormat="1" ht="21.75" customHeight="1">
      <c r="A165" s="3"/>
      <c r="B165" s="25"/>
      <c r="C165" s="67"/>
      <c r="D165" s="66"/>
      <c r="E165" s="65"/>
      <c r="F165" s="65"/>
    </row>
    <row r="166" spans="1:6" s="63" customFormat="1" ht="21.75" customHeight="1">
      <c r="A166" s="3"/>
      <c r="B166" s="25"/>
      <c r="C166" s="43"/>
      <c r="D166" s="64"/>
      <c r="E166" s="29"/>
      <c r="F166" s="65"/>
    </row>
    <row r="167" spans="1:6" s="63" customFormat="1" ht="21.75" customHeight="1">
      <c r="A167" s="3"/>
      <c r="B167" s="25"/>
      <c r="C167" s="67"/>
      <c r="D167" s="66"/>
      <c r="E167" s="65"/>
      <c r="F167" s="65"/>
    </row>
    <row r="168" spans="1:6" s="63" customFormat="1" ht="21.75" customHeight="1">
      <c r="A168" s="3"/>
      <c r="B168" s="25"/>
      <c r="C168" s="43"/>
      <c r="D168" s="66"/>
      <c r="E168" s="29"/>
      <c r="F168" s="30"/>
    </row>
    <row r="169" spans="1:6" s="63" customFormat="1" ht="21.75" customHeight="1">
      <c r="A169" s="3"/>
      <c r="B169" s="25"/>
      <c r="C169" s="67"/>
      <c r="D169" s="66"/>
      <c r="E169" s="65"/>
      <c r="F169" s="65"/>
    </row>
    <row r="170" spans="1:6" s="63" customFormat="1" ht="21.75" customHeight="1">
      <c r="A170" s="3"/>
      <c r="B170" s="25"/>
      <c r="C170" s="43"/>
      <c r="D170" s="66"/>
      <c r="E170" s="65"/>
      <c r="F170" s="30"/>
    </row>
    <row r="171" spans="1:6" s="63" customFormat="1" ht="21.75" customHeight="1">
      <c r="A171" s="31"/>
      <c r="B171" s="25"/>
      <c r="C171" s="43"/>
      <c r="D171" s="64"/>
      <c r="E171" s="65"/>
      <c r="F171" s="30"/>
    </row>
    <row r="172" spans="1:6" s="63" customFormat="1" ht="21.75" customHeight="1">
      <c r="A172" s="3"/>
      <c r="B172" s="25"/>
      <c r="C172" s="43"/>
      <c r="D172" s="66"/>
      <c r="E172" s="65"/>
      <c r="F172" s="65"/>
    </row>
    <row r="173" spans="1:6" s="63" customFormat="1" ht="21.75" customHeight="1">
      <c r="A173" s="3"/>
      <c r="B173" s="25"/>
      <c r="C173" s="43"/>
      <c r="D173" s="64"/>
      <c r="E173" s="65"/>
      <c r="F173" s="65"/>
    </row>
    <row r="174" spans="1:6" s="63" customFormat="1" ht="21.75" customHeight="1">
      <c r="A174" s="3"/>
      <c r="B174" s="25"/>
      <c r="C174" s="67"/>
      <c r="D174" s="66"/>
      <c r="E174" s="65"/>
      <c r="F174" s="65"/>
    </row>
    <row r="175" spans="1:6" s="63" customFormat="1" ht="21.75" customHeight="1">
      <c r="A175" s="3"/>
      <c r="B175" s="25"/>
      <c r="C175" s="43"/>
      <c r="D175" s="64"/>
      <c r="E175" s="65"/>
      <c r="F175" s="65"/>
    </row>
    <row r="176" spans="1:6" s="63" customFormat="1" ht="21.75" customHeight="1">
      <c r="A176" s="3"/>
      <c r="B176" s="25"/>
      <c r="C176" s="67"/>
      <c r="D176" s="66"/>
      <c r="E176" s="65"/>
      <c r="F176" s="65"/>
    </row>
    <row r="177" spans="1:6" s="63" customFormat="1" ht="21.75" customHeight="1">
      <c r="A177" s="3"/>
      <c r="B177" s="25"/>
      <c r="C177" s="43"/>
      <c r="D177" s="66"/>
      <c r="E177" s="65"/>
      <c r="F177" s="65"/>
    </row>
    <row r="178" spans="1:6" s="63" customFormat="1" ht="21.75" customHeight="1">
      <c r="A178" s="3"/>
      <c r="B178" s="25"/>
      <c r="C178" s="67"/>
      <c r="D178" s="64"/>
      <c r="E178" s="30"/>
      <c r="F178" s="65"/>
    </row>
    <row r="179" spans="1:6" s="63" customFormat="1" ht="21.75" customHeight="1">
      <c r="A179" s="3"/>
      <c r="B179" s="25"/>
      <c r="C179" s="43"/>
      <c r="D179" s="64"/>
      <c r="E179" s="65"/>
      <c r="F179" s="65"/>
    </row>
    <row r="180" spans="1:6" s="63" customFormat="1" ht="21.75" customHeight="1">
      <c r="A180" s="3"/>
      <c r="B180" s="5"/>
      <c r="C180" s="43"/>
      <c r="D180" s="64"/>
      <c r="E180" s="30"/>
      <c r="F180" s="65"/>
    </row>
    <row r="181" spans="1:6" s="63" customFormat="1" ht="21.75" customHeight="1">
      <c r="A181" s="3"/>
      <c r="B181" s="5"/>
      <c r="C181" s="67"/>
      <c r="D181" s="64"/>
      <c r="E181" s="30"/>
      <c r="F181" s="65"/>
    </row>
    <row r="182" spans="1:6" s="63" customFormat="1" ht="21.75" customHeight="1">
      <c r="A182" s="3"/>
      <c r="B182" s="5"/>
      <c r="C182" s="67"/>
      <c r="D182" s="64"/>
      <c r="E182" s="29"/>
      <c r="F182" s="65"/>
    </row>
    <row r="183" spans="1:6" s="63" customFormat="1" ht="21.75" customHeight="1">
      <c r="A183" s="3"/>
      <c r="B183" s="5"/>
      <c r="C183" s="67"/>
      <c r="D183" s="64"/>
      <c r="E183" s="65"/>
      <c r="F183" s="65"/>
    </row>
    <row r="184" spans="1:6" s="63" customFormat="1" ht="21.75" customHeight="1">
      <c r="A184" s="3"/>
      <c r="B184" s="5"/>
      <c r="C184" s="67"/>
      <c r="D184" s="64"/>
      <c r="E184" s="65"/>
      <c r="F184" s="65"/>
    </row>
    <row r="185" spans="1:6" s="63" customFormat="1" ht="21.75" customHeight="1">
      <c r="A185" s="3"/>
      <c r="B185" s="5"/>
      <c r="C185" s="67"/>
      <c r="D185" s="64"/>
      <c r="E185" s="65"/>
      <c r="F185" s="65"/>
    </row>
    <row r="186" spans="1:6" s="63" customFormat="1" ht="21.75" customHeight="1">
      <c r="A186" s="3"/>
      <c r="B186" s="28"/>
      <c r="C186" s="67"/>
      <c r="D186" s="64"/>
      <c r="E186" s="65"/>
      <c r="F186" s="65"/>
    </row>
    <row r="187" spans="1:6" s="63" customFormat="1" ht="21.75" customHeight="1">
      <c r="A187" s="3"/>
      <c r="B187" s="28"/>
      <c r="C187" s="67"/>
      <c r="D187" s="64"/>
      <c r="E187" s="65"/>
      <c r="F187" s="65"/>
    </row>
    <row r="188" spans="1:6" s="63" customFormat="1" ht="21.75" customHeight="1">
      <c r="A188" s="3"/>
      <c r="B188" s="68"/>
      <c r="C188" s="67"/>
      <c r="D188" s="64"/>
      <c r="E188" s="65"/>
      <c r="F188" s="65"/>
    </row>
    <row r="189" spans="1:6" s="63" customFormat="1" ht="21.75" customHeight="1">
      <c r="A189" s="3"/>
      <c r="B189" s="32"/>
      <c r="C189" s="67"/>
      <c r="D189" s="64"/>
      <c r="E189" s="65"/>
      <c r="F189" s="65"/>
    </row>
    <row r="190" spans="1:6" s="63" customFormat="1" ht="21.75" customHeight="1">
      <c r="A190" s="3"/>
      <c r="B190" s="5"/>
      <c r="C190" s="67"/>
      <c r="D190" s="64"/>
      <c r="E190" s="65"/>
      <c r="F190" s="65"/>
    </row>
    <row r="191" spans="1:6" s="63" customFormat="1" ht="21.75" customHeight="1">
      <c r="A191" s="3"/>
      <c r="B191" s="32"/>
      <c r="C191" s="67"/>
      <c r="D191" s="64"/>
      <c r="E191" s="65"/>
      <c r="F191" s="65"/>
    </row>
    <row r="192" spans="1:6" s="63" customFormat="1" ht="21.75" customHeight="1">
      <c r="A192" s="3"/>
      <c r="B192" s="68"/>
      <c r="C192" s="67"/>
      <c r="D192" s="64"/>
      <c r="E192" s="65"/>
      <c r="F192" s="65"/>
    </row>
    <row r="193" spans="1:6" s="63" customFormat="1" ht="21.75" customHeight="1">
      <c r="A193" s="3"/>
      <c r="B193" s="68"/>
      <c r="C193" s="67"/>
      <c r="D193" s="64"/>
      <c r="E193" s="65"/>
      <c r="F193" s="65"/>
    </row>
    <row r="194" spans="1:6" s="63" customFormat="1" ht="21.75" customHeight="1">
      <c r="A194" s="3"/>
      <c r="B194" s="33"/>
      <c r="C194" s="67"/>
      <c r="D194" s="64"/>
      <c r="E194" s="65"/>
      <c r="F194" s="65"/>
    </row>
    <row r="195" spans="1:6" s="63" customFormat="1" ht="21.75" customHeight="1">
      <c r="A195" s="3"/>
      <c r="B195" s="34"/>
      <c r="C195" s="67"/>
      <c r="D195" s="64"/>
      <c r="E195" s="65"/>
      <c r="F195" s="65"/>
    </row>
    <row r="196" spans="1:6" s="63" customFormat="1" ht="21.75" customHeight="1">
      <c r="A196" s="3"/>
      <c r="B196" s="26"/>
      <c r="C196" s="67"/>
      <c r="D196" s="64"/>
      <c r="E196" s="65"/>
      <c r="F196" s="65"/>
    </row>
    <row r="197" spans="1:6" s="63" customFormat="1" ht="21.75" customHeight="1">
      <c r="A197" s="3"/>
      <c r="B197" s="34"/>
      <c r="C197" s="67"/>
      <c r="D197" s="64"/>
      <c r="E197" s="65"/>
      <c r="F197" s="65"/>
    </row>
    <row r="198" spans="1:6" s="63" customFormat="1" ht="21.75" customHeight="1">
      <c r="A198" s="3"/>
      <c r="B198" s="4"/>
      <c r="C198" s="67"/>
      <c r="D198" s="64"/>
      <c r="E198" s="65"/>
      <c r="F198" s="65"/>
    </row>
    <row r="199" spans="1:6" s="63" customFormat="1" ht="21.75" customHeight="1">
      <c r="A199" s="3"/>
      <c r="B199" s="5"/>
      <c r="C199" s="67"/>
      <c r="D199" s="64"/>
      <c r="E199" s="65"/>
      <c r="F199" s="65"/>
    </row>
    <row r="200" spans="1:6" s="63" customFormat="1" ht="21.75" customHeight="1">
      <c r="A200" s="3"/>
      <c r="B200" s="5"/>
      <c r="C200" s="67"/>
      <c r="D200" s="64"/>
      <c r="E200" s="65"/>
      <c r="F200" s="65"/>
    </row>
    <row r="201" spans="1:6" s="63" customFormat="1" ht="21.75" customHeight="1">
      <c r="A201" s="3"/>
      <c r="B201" s="5"/>
      <c r="C201" s="67"/>
      <c r="D201" s="64"/>
      <c r="E201" s="65"/>
      <c r="F201" s="65"/>
    </row>
    <row r="202" spans="1:6" s="63" customFormat="1" ht="21.75" customHeight="1">
      <c r="A202" s="3"/>
      <c r="B202" s="35"/>
      <c r="C202" s="67"/>
      <c r="D202" s="64"/>
      <c r="E202" s="65"/>
      <c r="F202" s="65"/>
    </row>
    <row r="203" spans="1:6" s="63" customFormat="1" ht="21.75" customHeight="1">
      <c r="A203" s="3"/>
      <c r="B203" s="26"/>
      <c r="C203" s="67"/>
      <c r="D203" s="64"/>
      <c r="E203" s="65"/>
      <c r="F203" s="65"/>
    </row>
    <row r="204" spans="1:6" s="63" customFormat="1" ht="21.75" customHeight="1">
      <c r="A204" s="3"/>
      <c r="B204" s="5"/>
      <c r="C204" s="67"/>
      <c r="D204" s="64"/>
      <c r="E204" s="65"/>
      <c r="F204" s="65"/>
    </row>
    <row r="205" spans="1:6" s="63" customFormat="1" ht="21.75" customHeight="1">
      <c r="A205" s="3"/>
      <c r="B205" s="26"/>
      <c r="C205" s="67"/>
      <c r="D205" s="64"/>
      <c r="E205" s="65"/>
      <c r="F205" s="65"/>
    </row>
    <row r="206" spans="1:6" s="63" customFormat="1" ht="21.75" customHeight="1">
      <c r="A206" s="3"/>
      <c r="B206" s="5"/>
      <c r="C206" s="67"/>
      <c r="D206" s="64"/>
      <c r="E206" s="65"/>
      <c r="F206" s="65"/>
    </row>
    <row r="207" spans="1:6" s="63" customFormat="1" ht="21.75" customHeight="1">
      <c r="A207" s="3"/>
      <c r="B207" s="26"/>
      <c r="C207" s="67"/>
      <c r="D207" s="64"/>
      <c r="E207" s="65"/>
      <c r="F207" s="65"/>
    </row>
    <row r="208" spans="1:6" s="63" customFormat="1" ht="21.75" customHeight="1">
      <c r="A208" s="3"/>
      <c r="B208" s="5"/>
      <c r="C208" s="67"/>
      <c r="D208" s="64"/>
      <c r="E208" s="65"/>
      <c r="F208" s="65"/>
    </row>
    <row r="209" spans="1:6" s="63" customFormat="1" ht="21.75" customHeight="1">
      <c r="A209" s="3"/>
      <c r="B209" s="26"/>
      <c r="C209" s="67"/>
      <c r="D209" s="64"/>
      <c r="E209" s="65"/>
      <c r="F209" s="65"/>
    </row>
    <row r="210" spans="1:6" s="63" customFormat="1" ht="21.75" customHeight="1">
      <c r="A210" s="3"/>
      <c r="B210" s="5"/>
      <c r="C210" s="67"/>
      <c r="D210" s="64"/>
      <c r="E210" s="65"/>
      <c r="F210" s="65"/>
    </row>
    <row r="211" spans="1:6" s="63" customFormat="1" ht="21.75" customHeight="1">
      <c r="A211" s="3"/>
      <c r="B211" s="5"/>
      <c r="C211" s="67"/>
      <c r="D211" s="64"/>
      <c r="E211" s="65"/>
      <c r="F211" s="65"/>
    </row>
    <row r="212" spans="1:6" s="63" customFormat="1" ht="21.75" customHeight="1">
      <c r="A212" s="3"/>
      <c r="B212" s="28"/>
      <c r="C212" s="67"/>
      <c r="D212" s="64"/>
      <c r="E212" s="65"/>
      <c r="F212" s="65"/>
    </row>
    <row r="213" spans="1:6" s="63" customFormat="1" ht="21.75" customHeight="1">
      <c r="A213" s="36"/>
      <c r="B213" s="5"/>
      <c r="C213" s="67"/>
      <c r="D213" s="64"/>
      <c r="E213" s="65"/>
      <c r="F213" s="65"/>
    </row>
    <row r="214" spans="1:6" s="63" customFormat="1" ht="21.75" customHeight="1">
      <c r="A214" s="36"/>
      <c r="B214" s="5"/>
      <c r="C214" s="67"/>
      <c r="D214" s="64"/>
      <c r="E214" s="65"/>
      <c r="F214" s="65"/>
    </row>
    <row r="215" spans="1:6" s="63" customFormat="1" ht="21.75" customHeight="1">
      <c r="A215" s="36"/>
      <c r="B215" s="5"/>
      <c r="C215" s="67"/>
      <c r="D215" s="64"/>
      <c r="E215" s="65"/>
      <c r="F215" s="65"/>
    </row>
    <row r="216" spans="1:6" s="63" customFormat="1" ht="21.75" customHeight="1">
      <c r="A216" s="36"/>
      <c r="B216" s="26"/>
      <c r="C216" s="67"/>
      <c r="D216" s="64"/>
      <c r="E216" s="65"/>
      <c r="F216" s="65"/>
    </row>
    <row r="217" spans="1:6" s="63" customFormat="1" ht="21.75" customHeight="1">
      <c r="A217" s="36"/>
      <c r="B217" s="5"/>
      <c r="C217" s="67"/>
      <c r="D217" s="64"/>
      <c r="E217" s="65"/>
      <c r="F217" s="65"/>
    </row>
    <row r="218" spans="1:6" s="63" customFormat="1" ht="21.75" customHeight="1">
      <c r="A218" s="36"/>
      <c r="B218" s="26"/>
      <c r="C218" s="67"/>
      <c r="D218" s="64"/>
      <c r="E218" s="65"/>
      <c r="F218" s="65"/>
    </row>
    <row r="219" spans="1:6" s="63" customFormat="1" ht="21.75" customHeight="1">
      <c r="A219" s="36"/>
      <c r="B219" s="5"/>
      <c r="C219" s="67"/>
      <c r="D219" s="64"/>
      <c r="E219" s="65"/>
      <c r="F219" s="65"/>
    </row>
    <row r="220" spans="1:6" s="63" customFormat="1" ht="21.75" customHeight="1">
      <c r="A220" s="36"/>
      <c r="B220" s="26"/>
      <c r="C220" s="67"/>
      <c r="D220" s="64"/>
      <c r="E220" s="65"/>
      <c r="F220" s="65"/>
    </row>
    <row r="221" spans="1:6" s="63" customFormat="1" ht="21.75" customHeight="1">
      <c r="A221" s="36"/>
      <c r="B221" s="5"/>
      <c r="C221" s="67"/>
      <c r="D221" s="64"/>
      <c r="E221" s="65"/>
      <c r="F221" s="65"/>
    </row>
    <row r="222" spans="1:6" s="63" customFormat="1" ht="21.75" customHeight="1">
      <c r="A222" s="36"/>
      <c r="B222" s="5"/>
      <c r="C222" s="67"/>
      <c r="D222" s="64"/>
      <c r="E222" s="65"/>
      <c r="F222" s="65"/>
    </row>
    <row r="223" spans="1:6" s="63" customFormat="1" ht="21.75" customHeight="1">
      <c r="A223" s="36"/>
      <c r="B223" s="5"/>
      <c r="C223" s="67"/>
      <c r="D223" s="64"/>
      <c r="E223" s="65"/>
      <c r="F223" s="65"/>
    </row>
    <row r="224" spans="1:6" s="63" customFormat="1" ht="21.75" customHeight="1">
      <c r="A224" s="36"/>
      <c r="B224" s="5"/>
      <c r="C224" s="67"/>
      <c r="D224" s="64"/>
      <c r="E224" s="65"/>
      <c r="F224" s="65"/>
    </row>
    <row r="225" spans="1:6" s="63" customFormat="1" ht="21.75" customHeight="1">
      <c r="A225" s="36"/>
      <c r="B225" s="37"/>
      <c r="C225" s="67"/>
      <c r="D225" s="64"/>
      <c r="E225" s="65"/>
      <c r="F225" s="65"/>
    </row>
    <row r="226" spans="1:6" s="63" customFormat="1" ht="21.75" customHeight="1">
      <c r="A226" s="36"/>
      <c r="B226" s="5"/>
      <c r="C226" s="67"/>
      <c r="D226" s="64"/>
      <c r="E226" s="65"/>
      <c r="F226" s="65"/>
    </row>
    <row r="227" spans="1:6" s="63" customFormat="1" ht="21.75" customHeight="1">
      <c r="A227" s="36"/>
      <c r="B227" s="32"/>
      <c r="C227" s="67"/>
      <c r="D227" s="64"/>
      <c r="E227" s="65"/>
      <c r="F227" s="65"/>
    </row>
    <row r="228" spans="1:6" s="63" customFormat="1" ht="21.75" customHeight="1">
      <c r="A228" s="36"/>
      <c r="B228" s="5"/>
      <c r="C228" s="67"/>
      <c r="D228" s="64"/>
      <c r="E228" s="65"/>
      <c r="F228" s="65"/>
    </row>
    <row r="229" spans="1:6" s="63" customFormat="1" ht="21.75" customHeight="1">
      <c r="A229" s="36"/>
      <c r="B229" s="26"/>
      <c r="C229" s="67"/>
      <c r="D229" s="64"/>
      <c r="E229" s="65"/>
      <c r="F229" s="10"/>
    </row>
    <row r="230" spans="1:6" s="63" customFormat="1" ht="21.75" customHeight="1">
      <c r="A230" s="36"/>
      <c r="B230" s="5"/>
      <c r="C230" s="67"/>
      <c r="D230" s="64"/>
      <c r="E230" s="65"/>
      <c r="F230" s="10"/>
    </row>
    <row r="231" spans="1:6" s="63" customFormat="1" ht="21.75" customHeight="1">
      <c r="A231" s="36"/>
      <c r="B231" s="5"/>
      <c r="C231" s="67"/>
      <c r="D231" s="64"/>
      <c r="E231" s="65"/>
      <c r="F231" s="10"/>
    </row>
    <row r="232" spans="1:6" s="63" customFormat="1" ht="21.75" customHeight="1">
      <c r="A232" s="36"/>
      <c r="B232" s="69"/>
      <c r="C232" s="67"/>
      <c r="D232" s="64"/>
      <c r="E232" s="65"/>
      <c r="F232" s="10"/>
    </row>
    <row r="233" spans="1:6" s="63" customFormat="1" ht="21.75" customHeight="1">
      <c r="A233" s="36"/>
      <c r="B233" s="69"/>
      <c r="C233" s="67"/>
      <c r="D233" s="64"/>
      <c r="E233" s="65"/>
      <c r="F233" s="10"/>
    </row>
    <row r="234" spans="1:6" s="63" customFormat="1" ht="21.75" customHeight="1">
      <c r="A234" s="36"/>
      <c r="B234" s="69"/>
      <c r="C234" s="67"/>
      <c r="D234" s="64"/>
      <c r="E234" s="65"/>
      <c r="F234" s="10"/>
    </row>
    <row r="235" spans="1:6" s="63" customFormat="1" ht="21.75" customHeight="1">
      <c r="A235" s="36"/>
      <c r="B235" s="69"/>
      <c r="C235" s="67"/>
      <c r="D235" s="58"/>
      <c r="E235" s="65"/>
      <c r="F235" s="10"/>
    </row>
    <row r="236" spans="1:6" s="63" customFormat="1" ht="21.75" customHeight="1">
      <c r="A236" s="36"/>
      <c r="B236" s="69"/>
      <c r="C236" s="67"/>
      <c r="D236" s="58"/>
      <c r="E236" s="65"/>
      <c r="F236" s="10"/>
    </row>
    <row r="237" spans="1:6" s="63" customFormat="1" ht="21.75" customHeight="1">
      <c r="A237" s="36"/>
      <c r="B237" s="69"/>
      <c r="C237" s="67"/>
      <c r="D237" s="58"/>
      <c r="E237" s="65"/>
      <c r="F237" s="10"/>
    </row>
    <row r="238" spans="1:6" s="63" customFormat="1" ht="21.75" customHeight="1">
      <c r="A238" s="36"/>
      <c r="B238" s="69"/>
      <c r="C238" s="57"/>
      <c r="D238" s="58"/>
      <c r="E238" s="65"/>
      <c r="F238" s="10"/>
    </row>
    <row r="239" spans="1:6" ht="21.75" customHeight="1">
      <c r="A239" s="36"/>
      <c r="B239" s="69"/>
      <c r="C239" s="57"/>
      <c r="D239" s="58"/>
      <c r="E239" s="10"/>
      <c r="F239" s="10"/>
    </row>
    <row r="240" spans="1:6" ht="21.75" customHeight="1">
      <c r="A240" s="36"/>
      <c r="B240" s="69"/>
      <c r="C240" s="57"/>
      <c r="D240" s="58"/>
      <c r="E240" s="10"/>
      <c r="F240" s="10"/>
    </row>
    <row r="241" spans="1:6" ht="21.75" customHeight="1">
      <c r="A241" s="36"/>
      <c r="B241" s="69"/>
      <c r="C241" s="57"/>
      <c r="D241" s="58"/>
      <c r="E241" s="10"/>
      <c r="F241" s="10"/>
    </row>
    <row r="242" spans="1:6" ht="21.75" customHeight="1">
      <c r="A242" s="36"/>
      <c r="B242" s="69"/>
      <c r="C242" s="57"/>
      <c r="D242" s="58"/>
      <c r="E242" s="10"/>
      <c r="F242" s="10"/>
    </row>
    <row r="243" spans="1:6" ht="21.75" customHeight="1">
      <c r="A243" s="36"/>
      <c r="B243" s="69"/>
      <c r="C243" s="57"/>
      <c r="D243" s="58"/>
      <c r="E243" s="10"/>
      <c r="F243" s="10"/>
    </row>
    <row r="244" spans="1:6" ht="21.75" customHeight="1">
      <c r="A244" s="36"/>
      <c r="B244" s="69"/>
      <c r="C244" s="57"/>
      <c r="D244" s="58"/>
      <c r="E244" s="10"/>
      <c r="F244" s="10"/>
    </row>
    <row r="245" spans="1:6" ht="21.75" customHeight="1">
      <c r="A245" s="36"/>
      <c r="B245" s="69"/>
      <c r="C245" s="57"/>
      <c r="D245" s="58"/>
      <c r="E245" s="10"/>
      <c r="F245" s="10"/>
    </row>
    <row r="246" spans="1:6" ht="21.75" customHeight="1">
      <c r="A246" s="36"/>
      <c r="B246" s="69"/>
      <c r="C246" s="57"/>
      <c r="D246" s="58"/>
      <c r="E246" s="10"/>
      <c r="F246" s="10"/>
    </row>
    <row r="247" spans="1:6" ht="21.75" customHeight="1">
      <c r="A247" s="36"/>
      <c r="B247" s="38"/>
      <c r="C247" s="57"/>
      <c r="D247" s="58"/>
      <c r="E247" s="10"/>
      <c r="F247" s="10"/>
    </row>
    <row r="248" spans="1:6" ht="21.75" customHeight="1">
      <c r="A248" s="36"/>
      <c r="B248" s="69"/>
      <c r="C248" s="57"/>
      <c r="D248" s="58"/>
      <c r="E248" s="10"/>
      <c r="F248" s="10"/>
    </row>
    <row r="249" spans="1:6" ht="21.75" customHeight="1">
      <c r="A249" s="36"/>
      <c r="B249" s="70"/>
      <c r="C249" s="57"/>
      <c r="D249" s="58"/>
      <c r="E249" s="10"/>
      <c r="F249" s="10"/>
    </row>
    <row r="250" spans="1:6" ht="21.75" customHeight="1">
      <c r="A250" s="36"/>
      <c r="B250" s="69"/>
      <c r="C250" s="57"/>
      <c r="D250" s="58"/>
      <c r="E250" s="10"/>
      <c r="F250" s="10"/>
    </row>
    <row r="251" spans="1:6" ht="21.75" customHeight="1">
      <c r="A251" s="36"/>
      <c r="B251" s="70"/>
      <c r="C251" s="57"/>
      <c r="D251" s="58"/>
      <c r="E251" s="10"/>
      <c r="F251" s="10"/>
    </row>
    <row r="252" spans="1:6" ht="21.75" customHeight="1">
      <c r="A252" s="36"/>
      <c r="B252" s="69"/>
      <c r="C252" s="57"/>
      <c r="D252" s="58"/>
      <c r="E252" s="10"/>
      <c r="F252" s="10"/>
    </row>
    <row r="253" spans="1:6" ht="21.75" customHeight="1">
      <c r="A253" s="36"/>
      <c r="B253" s="70"/>
      <c r="C253" s="57"/>
      <c r="D253" s="58"/>
      <c r="E253" s="10"/>
      <c r="F253" s="10"/>
    </row>
    <row r="254" spans="1:6" ht="21.75" customHeight="1">
      <c r="A254" s="36"/>
      <c r="B254" s="69"/>
      <c r="C254" s="57"/>
      <c r="D254" s="58"/>
      <c r="E254" s="10"/>
      <c r="F254" s="10"/>
    </row>
    <row r="255" spans="1:6" ht="21.75" customHeight="1">
      <c r="A255" s="36"/>
      <c r="B255" s="70"/>
      <c r="C255" s="57"/>
      <c r="D255" s="58"/>
      <c r="E255" s="10"/>
      <c r="F255" s="10"/>
    </row>
    <row r="256" spans="1:6" ht="21.75" customHeight="1">
      <c r="A256" s="36"/>
      <c r="B256" s="69"/>
      <c r="C256" s="57"/>
      <c r="D256" s="58"/>
      <c r="E256" s="10"/>
      <c r="F256" s="10"/>
    </row>
    <row r="257" spans="1:6" ht="21.75" customHeight="1">
      <c r="A257" s="36"/>
      <c r="B257" s="70"/>
      <c r="C257" s="57"/>
      <c r="D257" s="58"/>
      <c r="E257" s="10"/>
      <c r="F257" s="10"/>
    </row>
    <row r="258" spans="1:6" ht="21.75" customHeight="1">
      <c r="A258" s="36"/>
      <c r="B258" s="69"/>
      <c r="C258" s="57"/>
      <c r="D258" s="58"/>
      <c r="E258" s="10"/>
      <c r="F258" s="10"/>
    </row>
    <row r="259" spans="1:6" ht="21.75" customHeight="1">
      <c r="A259" s="36"/>
      <c r="B259" s="69"/>
      <c r="C259" s="57"/>
      <c r="D259" s="58"/>
      <c r="E259" s="10"/>
      <c r="F259" s="10"/>
    </row>
    <row r="260" spans="1:6" ht="21.75" customHeight="1">
      <c r="A260" s="36"/>
      <c r="B260" s="70"/>
      <c r="C260" s="57"/>
      <c r="D260" s="58"/>
      <c r="E260" s="10"/>
      <c r="F260" s="10"/>
    </row>
    <row r="261" spans="1:6" ht="21.75" customHeight="1">
      <c r="A261" s="36"/>
      <c r="B261" s="69"/>
      <c r="C261" s="57"/>
      <c r="D261" s="58"/>
      <c r="E261" s="10"/>
      <c r="F261" s="10"/>
    </row>
    <row r="262" spans="1:6" ht="21.75" customHeight="1">
      <c r="A262" s="36"/>
      <c r="B262" s="69"/>
      <c r="C262" s="57"/>
      <c r="D262" s="58"/>
      <c r="E262" s="10"/>
      <c r="F262" s="10"/>
    </row>
    <row r="263" spans="1:6" ht="21.75" customHeight="1">
      <c r="A263" s="36"/>
      <c r="B263" s="69"/>
      <c r="C263" s="57"/>
      <c r="D263" s="58"/>
      <c r="E263" s="10"/>
      <c r="F263" s="10"/>
    </row>
    <row r="264" spans="1:6" ht="21.75" customHeight="1">
      <c r="A264" s="36"/>
      <c r="B264" s="69"/>
      <c r="C264" s="57"/>
      <c r="D264" s="58"/>
      <c r="E264" s="10"/>
      <c r="F264" s="10"/>
    </row>
    <row r="265" ht="21.75" customHeight="1">
      <c r="B265" s="63"/>
    </row>
    <row r="266" ht="21.75" customHeight="1">
      <c r="B266" s="63"/>
    </row>
    <row r="267" ht="21.75" customHeight="1">
      <c r="B267" s="63"/>
    </row>
    <row r="268" ht="21.75" customHeight="1">
      <c r="B268" s="63"/>
    </row>
    <row r="269" ht="21.75" customHeight="1">
      <c r="B269" s="63"/>
    </row>
    <row r="270" ht="21.75" customHeight="1">
      <c r="B270" s="63"/>
    </row>
    <row r="271" ht="21.75" customHeight="1">
      <c r="B271" s="63"/>
    </row>
    <row r="272" ht="21.75" customHeight="1">
      <c r="B272" s="63"/>
    </row>
    <row r="273" ht="21.75" customHeight="1">
      <c r="B273" s="63"/>
    </row>
    <row r="274" ht="21.75" customHeight="1">
      <c r="B274" s="63"/>
    </row>
    <row r="275" ht="21.75" customHeight="1">
      <c r="B275" s="63"/>
    </row>
    <row r="276" ht="21.75" customHeight="1">
      <c r="B276" s="63"/>
    </row>
    <row r="277" ht="21.75" customHeight="1">
      <c r="B277" s="63"/>
    </row>
    <row r="278" ht="21.75" customHeight="1">
      <c r="B278" s="63"/>
    </row>
    <row r="279" ht="21.75" customHeight="1">
      <c r="B279" s="63"/>
    </row>
    <row r="280" ht="21.75" customHeight="1">
      <c r="B280" s="63"/>
    </row>
    <row r="281" ht="21.75" customHeight="1">
      <c r="B281" s="63"/>
    </row>
    <row r="282" ht="21.75" customHeight="1">
      <c r="B282" s="63"/>
    </row>
    <row r="283" ht="21.75" customHeight="1">
      <c r="B283" s="63"/>
    </row>
    <row r="284" ht="21.75" customHeight="1">
      <c r="B284" s="63"/>
    </row>
    <row r="285" ht="21.75" customHeight="1">
      <c r="B285" s="63"/>
    </row>
    <row r="286" ht="21.75" customHeight="1">
      <c r="B286" s="63"/>
    </row>
    <row r="287" ht="21.75" customHeight="1">
      <c r="B287" s="63"/>
    </row>
    <row r="288" ht="21.75" customHeight="1">
      <c r="B288" s="63"/>
    </row>
  </sheetData>
  <sheetProtection password="EE65" sheet="1" formatCells="0" formatColumns="0" formatRows="0" insertColumns="0" insertRows="0" insertHyperlinks="0" deleteColumns="0" deleteRows="0" sort="0" autoFilter="0" pivotTables="0"/>
  <protectedRanges>
    <protectedRange sqref="E6:E141" name="Raspon1"/>
  </protectedRanges>
  <mergeCells count="1">
    <mergeCell ref="A1:F1"/>
  </mergeCells>
  <printOptions/>
  <pageMargins left="0.31496062992125984" right="0.15748031496062992" top="0.4724409448818898" bottom="0.4330708661417323" header="0.31496062992125984" footer="0.31496062992125984"/>
  <pageSetup horizontalDpi="600" verticalDpi="600" orientation="portrait" paperSize="9" scale="59" r:id="rId1"/>
  <headerFooter>
    <oddFooter>&amp;CStranica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Krunoslav Krklec</dc:creator>
  <cp:keywords/>
  <dc:description/>
  <cp:lastModifiedBy>Martin Madaras</cp:lastModifiedBy>
  <cp:lastPrinted>2020-01-24T11:46:41Z</cp:lastPrinted>
  <dcterms:created xsi:type="dcterms:W3CDTF">2014-03-27T11:42:20Z</dcterms:created>
  <dcterms:modified xsi:type="dcterms:W3CDTF">2020-01-24T12:24:14Z</dcterms:modified>
  <cp:category/>
  <cp:version/>
  <cp:contentType/>
  <cp:contentStatus/>
</cp:coreProperties>
</file>